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1 abril 2021/Departamentos/Protegidos/"/>
    </mc:Choice>
  </mc:AlternateContent>
  <xr:revisionPtr revIDLastSave="5" documentId="11_EF82C27DB0DDAF33B5A155D10455A8D57FAC428D" xr6:coauthVersionLast="46" xr6:coauthVersionMax="46" xr10:uidLastSave="{03A22B49-1127-4362-B1AF-1C62EDC8624E}"/>
  <workbookProtection workbookAlgorithmName="SHA-512" workbookHashValue="1Q9/1K3kKxybtyQGsepng6fPuC8qmda7va1AWEXaxsPH1tgMjl79QPTMA8TojvqG1v1h0I6He8JSr/gCtij67g==" workbookSaltValue="Gxvv7+O/+4pKeu+NPgNXYg==" workbookSpinCount="100000" lockStructure="1"/>
  <bookViews>
    <workbookView xWindow="-120" yWindow="-120" windowWidth="38640" windowHeight="21240" tabRatio="850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  <sheet name="EXCESS-VIOLENCE-SEX" sheetId="1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8" l="1"/>
  <c r="M10" i="8"/>
  <c r="M11" i="8"/>
  <c r="M12" i="8"/>
  <c r="M13" i="8"/>
  <c r="M14" i="8"/>
  <c r="M15" i="8"/>
  <c r="M16" i="8"/>
  <c r="B319" i="8"/>
  <c r="M5" i="8" s="1"/>
  <c r="B320" i="8"/>
  <c r="M6" i="8" s="1"/>
  <c r="B321" i="8"/>
  <c r="M7" i="8" s="1"/>
  <c r="B322" i="8"/>
  <c r="M8" i="8" s="1"/>
  <c r="B323" i="8"/>
  <c r="B324" i="8"/>
  <c r="B325" i="8"/>
  <c r="B326" i="8"/>
  <c r="B327" i="8"/>
  <c r="B328" i="8"/>
  <c r="B329" i="8"/>
  <c r="B330" i="8"/>
  <c r="B318" i="8"/>
  <c r="M4" i="8" s="1"/>
  <c r="B317" i="8" l="1"/>
  <c r="B316" i="8"/>
  <c r="L55" i="8" s="1"/>
  <c r="M64" i="7" l="1"/>
  <c r="L64" i="7"/>
  <c r="B313" i="8" l="1"/>
  <c r="L52" i="8" s="1"/>
  <c r="B314" i="8"/>
  <c r="L53" i="8" s="1"/>
  <c r="B315" i="8"/>
  <c r="L54" i="8" s="1"/>
  <c r="M3" i="8" l="1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L47" i="8" s="1"/>
  <c r="B309" i="8"/>
  <c r="L48" i="8" s="1"/>
  <c r="B310" i="8"/>
  <c r="L49" i="8" s="1"/>
  <c r="B311" i="8"/>
  <c r="L50" i="8" s="1"/>
  <c r="B312" i="8"/>
  <c r="L51" i="8" s="1"/>
  <c r="L45" i="8" l="1"/>
  <c r="L46" i="8"/>
  <c r="L43" i="8" l="1"/>
  <c r="L44" i="8"/>
  <c r="L42" i="8" l="1"/>
  <c r="B282" i="8"/>
  <c r="B283" i="8"/>
  <c r="L37" i="8"/>
  <c r="L38" i="8"/>
  <c r="L40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4" i="8" l="1"/>
  <c r="Q4" i="8" s="1"/>
  <c r="T57" i="8" s="1"/>
  <c r="O22" i="8"/>
  <c r="Q22" i="8" s="1"/>
  <c r="T75" i="8" s="1"/>
  <c r="O34" i="8"/>
  <c r="Q34" i="8" s="1"/>
  <c r="T87" i="8" s="1"/>
  <c r="O28" i="8"/>
  <c r="Q28" i="8" s="1"/>
  <c r="T81" i="8" s="1"/>
  <c r="O40" i="8"/>
  <c r="Q40" i="8" s="1"/>
  <c r="T93" i="8" s="1"/>
  <c r="O16" i="8"/>
  <c r="Q16" i="8" s="1"/>
  <c r="T69" i="8" s="1"/>
  <c r="O46" i="8"/>
  <c r="P46" i="8" s="1"/>
  <c r="T46" i="8" s="1"/>
  <c r="O10" i="8"/>
  <c r="Q10" i="8" s="1"/>
  <c r="T63" i="8" s="1"/>
  <c r="O52" i="8"/>
  <c r="O11" i="8"/>
  <c r="P11" i="8" s="1"/>
  <c r="T11" i="8" s="1"/>
  <c r="O23" i="8"/>
  <c r="P23" i="8" s="1"/>
  <c r="T23" i="8" s="1"/>
  <c r="O35" i="8"/>
  <c r="P35" i="8" s="1"/>
  <c r="T35" i="8" s="1"/>
  <c r="O53" i="8"/>
  <c r="P53" i="8" s="1"/>
  <c r="T53" i="8" s="1"/>
  <c r="O6" i="8"/>
  <c r="Q6" i="8" s="1"/>
  <c r="T59" i="8" s="1"/>
  <c r="O18" i="8"/>
  <c r="Q18" i="8" s="1"/>
  <c r="T71" i="8" s="1"/>
  <c r="O30" i="8"/>
  <c r="Q30" i="8" s="1"/>
  <c r="T83" i="8" s="1"/>
  <c r="O42" i="8"/>
  <c r="Q42" i="8" s="1"/>
  <c r="T95" i="8" s="1"/>
  <c r="O54" i="8"/>
  <c r="P54" i="8" s="1"/>
  <c r="T54" i="8" s="1"/>
  <c r="O13" i="8"/>
  <c r="P13" i="8" s="1"/>
  <c r="T13" i="8" s="1"/>
  <c r="O25" i="8"/>
  <c r="P25" i="8" s="1"/>
  <c r="T25" i="8" s="1"/>
  <c r="O31" i="8"/>
  <c r="O43" i="8"/>
  <c r="P43" i="8" s="1"/>
  <c r="T43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Q38" i="8" s="1"/>
  <c r="T91" i="8" s="1"/>
  <c r="O44" i="8"/>
  <c r="P44" i="8" s="1"/>
  <c r="T44" i="8" s="1"/>
  <c r="O50" i="8"/>
  <c r="P50" i="8" s="1"/>
  <c r="T50" i="8" s="1"/>
  <c r="O5" i="8"/>
  <c r="P5" i="8" s="1"/>
  <c r="T5" i="8" s="1"/>
  <c r="O17" i="8"/>
  <c r="Q17" i="8" s="1"/>
  <c r="T70" i="8" s="1"/>
  <c r="O29" i="8"/>
  <c r="P29" i="8" s="1"/>
  <c r="T29" i="8" s="1"/>
  <c r="O41" i="8"/>
  <c r="P41" i="8" s="1"/>
  <c r="T41" i="8" s="1"/>
  <c r="O12" i="8"/>
  <c r="Q12" i="8" s="1"/>
  <c r="T65" i="8" s="1"/>
  <c r="O24" i="8"/>
  <c r="Q24" i="8" s="1"/>
  <c r="T77" i="8" s="1"/>
  <c r="O36" i="8"/>
  <c r="P36" i="8" s="1"/>
  <c r="T36" i="8" s="1"/>
  <c r="O48" i="8"/>
  <c r="Q48" i="8" s="1"/>
  <c r="T101" i="8" s="1"/>
  <c r="O7" i="8"/>
  <c r="P7" i="8" s="1"/>
  <c r="T7" i="8" s="1"/>
  <c r="O19" i="8"/>
  <c r="P19" i="8" s="1"/>
  <c r="T19" i="8" s="1"/>
  <c r="O37" i="8"/>
  <c r="P37" i="8" s="1"/>
  <c r="T37" i="8" s="1"/>
  <c r="O49" i="8"/>
  <c r="P49" i="8" s="1"/>
  <c r="T49" i="8" s="1"/>
  <c r="O3" i="8"/>
  <c r="Q3" i="8" s="1"/>
  <c r="T56" i="8" s="1"/>
  <c r="O9" i="8"/>
  <c r="P9" i="8" s="1"/>
  <c r="T9" i="8" s="1"/>
  <c r="O15" i="8"/>
  <c r="P15" i="8" s="1"/>
  <c r="T15" i="8" s="1"/>
  <c r="O21" i="8"/>
  <c r="P21" i="8" s="1"/>
  <c r="T21" i="8" s="1"/>
  <c r="O27" i="8"/>
  <c r="Q27" i="8" s="1"/>
  <c r="T80" i="8" s="1"/>
  <c r="O33" i="8"/>
  <c r="P33" i="8" s="1"/>
  <c r="T33" i="8" s="1"/>
  <c r="O39" i="8"/>
  <c r="Q39" i="8" s="1"/>
  <c r="T92" i="8" s="1"/>
  <c r="O45" i="8"/>
  <c r="P45" i="8" s="1"/>
  <c r="T45" i="8" s="1"/>
  <c r="O51" i="8"/>
  <c r="P51" i="8" s="1"/>
  <c r="T51" i="8" s="1"/>
  <c r="O47" i="8"/>
  <c r="P47" i="8" s="1"/>
  <c r="T47" i="8" s="1"/>
  <c r="P40" i="8"/>
  <c r="T40" i="8" s="1"/>
  <c r="Q52" i="8"/>
  <c r="T105" i="8" s="1"/>
  <c r="P52" i="8"/>
  <c r="T52" i="8" s="1"/>
  <c r="P32" i="8"/>
  <c r="T32" i="8" s="1"/>
  <c r="Q23" i="8"/>
  <c r="T76" i="8" s="1"/>
  <c r="Q25" i="8"/>
  <c r="T78" i="8" s="1"/>
  <c r="P31" i="8"/>
  <c r="T31" i="8" s="1"/>
  <c r="Q31" i="8"/>
  <c r="T84" i="8" s="1"/>
  <c r="P34" i="8"/>
  <c r="T34" i="8" s="1"/>
  <c r="Q46" i="8" l="1"/>
  <c r="T99" i="8" s="1"/>
  <c r="P30" i="8"/>
  <c r="T30" i="8" s="1"/>
  <c r="P18" i="8"/>
  <c r="T18" i="8" s="1"/>
  <c r="Q50" i="8"/>
  <c r="T103" i="8" s="1"/>
  <c r="Q29" i="8"/>
  <c r="T82" i="8" s="1"/>
  <c r="P17" i="8"/>
  <c r="T17" i="8" s="1"/>
  <c r="Q44" i="8"/>
  <c r="T97" i="8" s="1"/>
  <c r="Q51" i="8"/>
  <c r="T104" i="8" s="1"/>
  <c r="Q49" i="8"/>
  <c r="T102" i="8" s="1"/>
  <c r="P14" i="8"/>
  <c r="T14" i="8" s="1"/>
  <c r="Q21" i="8"/>
  <c r="T74" i="8" s="1"/>
  <c r="Q47" i="8"/>
  <c r="T100" i="8" s="1"/>
  <c r="Q33" i="8"/>
  <c r="T86" i="8" s="1"/>
  <c r="Q41" i="8"/>
  <c r="T94" i="8" s="1"/>
  <c r="Q7" i="8"/>
  <c r="T60" i="8" s="1"/>
  <c r="Q15" i="8"/>
  <c r="T68" i="8" s="1"/>
  <c r="Q54" i="8"/>
  <c r="T107" i="8" s="1"/>
  <c r="Q11" i="8"/>
  <c r="T64" i="8" s="1"/>
  <c r="P24" i="8"/>
  <c r="T24" i="8" s="1"/>
  <c r="P28" i="8"/>
  <c r="T28" i="8" s="1"/>
  <c r="Q35" i="8"/>
  <c r="T88" i="8" s="1"/>
  <c r="P16" i="8"/>
  <c r="T16" i="8" s="1"/>
  <c r="Q19" i="8"/>
  <c r="T72" i="8" s="1"/>
  <c r="Q45" i="8"/>
  <c r="T98" i="8" s="1"/>
  <c r="P22" i="8"/>
  <c r="T22" i="8" s="1"/>
  <c r="Q43" i="8"/>
  <c r="T96" i="8" s="1"/>
  <c r="P48" i="8"/>
  <c r="T48" i="8" s="1"/>
  <c r="P38" i="8"/>
  <c r="T38" i="8" s="1"/>
  <c r="P26" i="8"/>
  <c r="T26" i="8" s="1"/>
  <c r="Q13" i="8"/>
  <c r="T66" i="8" s="1"/>
  <c r="Q53" i="8"/>
  <c r="T106" i="8" s="1"/>
  <c r="P10" i="8"/>
  <c r="T10" i="8" s="1"/>
  <c r="P6" i="8"/>
  <c r="T6" i="8" s="1"/>
  <c r="Q9" i="8"/>
  <c r="T62" i="8" s="1"/>
  <c r="P4" i="8"/>
  <c r="T4" i="8" s="1"/>
  <c r="P27" i="8"/>
  <c r="T27" i="8" s="1"/>
  <c r="Q5" i="8"/>
  <c r="T58" i="8" s="1"/>
  <c r="Q37" i="8"/>
  <c r="T90" i="8" s="1"/>
  <c r="P42" i="8"/>
  <c r="T42" i="8" s="1"/>
  <c r="P3" i="8"/>
  <c r="T3" i="8" s="1"/>
  <c r="Q36" i="8"/>
  <c r="T89" i="8" s="1"/>
  <c r="P39" i="8"/>
  <c r="T39" i="8" s="1"/>
  <c r="P8" i="8"/>
  <c r="T8" i="8" s="1"/>
  <c r="P20" i="8"/>
  <c r="T20" i="8" s="1"/>
  <c r="P12" i="8"/>
  <c r="T12" i="8" s="1"/>
</calcChain>
</file>

<file path=xl/sharedStrings.xml><?xml version="1.0" encoding="utf-8"?>
<sst xmlns="http://schemas.openxmlformats.org/spreadsheetml/2006/main" count="913" uniqueCount="468">
  <si>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</si>
  <si>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</si>
  <si>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</si>
  <si>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</si>
  <si>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</si>
  <si>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</si>
  <si>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</si>
  <si>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</si>
  <si>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</si>
  <si>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</si>
  <si>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</si>
  <si>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</si>
  <si>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</si>
  <si>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</si>
  <si>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</si>
  <si>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</si>
  <si>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</si>
  <si>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</si>
  <si>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</si>
  <si>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</si>
  <si>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</si>
  <si>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</si>
  <si>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</si>
  <si>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</si>
  <si>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</si>
  <si>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</si>
  <si>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</si>
  <si>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</si>
  <si>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</si>
  <si>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</si>
  <si>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</si>
  <si>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</si>
  <si>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</si>
  <si>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</si>
  <si>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</si>
  <si>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</si>
  <si>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</si>
  <si>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</si>
  <si>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</si>
  <si>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</si>
  <si>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</si>
  <si>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</si>
  <si>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</si>
  <si>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</si>
  <si>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</si>
  <si>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</si>
  <si>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</si>
  <si>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</si>
  <si>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</si>
  <si>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</si>
  <si>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</si>
  <si>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</si>
  <si>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</si>
  <si>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</si>
  <si>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</si>
  <si>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</si>
  <si>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</si>
  <si>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</si>
  <si>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</si>
  <si>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</si>
  <si>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</si>
  <si>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</si>
  <si>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</si>
  <si>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</si>
  <si>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</si>
  <si>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</si>
  <si>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</si>
  <si>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</si>
  <si>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</si>
  <si>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</si>
  <si>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</si>
  <si>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</si>
  <si>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</si>
  <si>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</si>
  <si>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</si>
  <si>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</si>
  <si>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</si>
  <si>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</si>
  <si>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</si>
  <si>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</si>
  <si>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</si>
  <si>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</si>
  <si>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</si>
  <si>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</si>
  <si>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</si>
  <si>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</si>
  <si>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</si>
  <si>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</si>
  <si>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</si>
  <si>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</si>
  <si>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</si>
  <si>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</si>
  <si>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</si>
  <si>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</si>
  <si>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</si>
  <si>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</si>
  <si>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</si>
  <si>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</si>
  <si>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</si>
  <si>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</si>
  <si>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</si>
  <si>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</si>
  <si>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</si>
  <si>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</si>
  <si>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</si>
  <si>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</si>
  <si>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</si>
  <si>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</si>
  <si>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</si>
  <si>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</si>
  <si>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</si>
  <si>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</si>
  <si>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</si>
  <si>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</si>
  <si>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</si>
  <si>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</si>
  <si>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</si>
  <si>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</si>
  <si>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</si>
  <si>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</si>
  <si>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</si>
  <si>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</si>
  <si>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</si>
  <si>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</si>
  <si>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</si>
  <si>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</si>
  <si>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</si>
  <si>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</si>
  <si>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</si>
  <si>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</si>
  <si>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</si>
  <si>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</si>
  <si>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</si>
  <si>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</si>
  <si>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</si>
  <si>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</si>
  <si>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</si>
  <si>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</si>
  <si>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</si>
  <si>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</si>
  <si>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</si>
  <si>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</si>
  <si>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</si>
  <si>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</si>
  <si>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</si>
  <si>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</si>
  <si>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</si>
  <si>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</si>
  <si>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</si>
  <si>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</si>
  <si>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</si>
  <si>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</si>
  <si>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</si>
  <si>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</si>
  <si>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</si>
  <si>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</si>
  <si>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</si>
  <si>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</si>
  <si>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</si>
  <si>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</si>
  <si>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</si>
  <si>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</si>
  <si>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</si>
  <si>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</si>
  <si>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</si>
  <si>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</si>
  <si>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</si>
  <si>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</si>
  <si>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</si>
  <si>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</si>
  <si>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</si>
  <si>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</si>
  <si>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</si>
  <si>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</si>
  <si>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</si>
  <si>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</si>
  <si>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</si>
  <si>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</si>
  <si>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</si>
  <si>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</si>
  <si>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</si>
  <si>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</si>
  <si>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</si>
  <si>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</si>
  <si>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</si>
  <si>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</si>
  <si>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</si>
  <si>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</si>
  <si>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</si>
  <si>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</si>
  <si>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</si>
  <si>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</si>
  <si>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</si>
  <si>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</si>
  <si>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</si>
  <si>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</si>
  <si>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</si>
  <si>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</si>
  <si>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</si>
  <si>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</si>
  <si>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</si>
  <si>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</si>
  <si>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</si>
  <si>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</si>
  <si>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</si>
  <si>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</si>
  <si>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</si>
  <si>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</si>
  <si>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</si>
  <si>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</si>
  <si>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</si>
  <si>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</si>
  <si>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</si>
  <si>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</si>
  <si>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</si>
  <si>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</si>
  <si>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</si>
  <si>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</si>
  <si>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</si>
  <si>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</si>
  <si>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</si>
  <si>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</si>
  <si>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</si>
  <si>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</si>
  <si>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</si>
  <si>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</si>
  <si>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</si>
  <si>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</si>
  <si>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</si>
  <si>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</si>
  <si>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</si>
  <si>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</si>
  <si>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</si>
  <si>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</si>
  <si>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</si>
  <si>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</si>
  <si>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</si>
  <si>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</si>
  <si>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</si>
  <si>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</si>
  <si>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</si>
  <si>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</si>
  <si>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</si>
  <si>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</si>
  <si>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</si>
  <si>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</si>
  <si>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</si>
  <si>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</si>
  <si>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</si>
  <si>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</si>
  <si>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</si>
  <si>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</si>
  <si>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</si>
  <si>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</si>
  <si>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</si>
  <si>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</si>
  <si>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</si>
  <si>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</si>
  <si>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</si>
  <si>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</si>
  <si>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</si>
  <si>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</si>
  <si>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</si>
  <si>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</si>
  <si>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</si>
  <si>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</si>
  <si>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</si>
  <si>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</si>
  <si>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</si>
  <si>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</si>
  <si>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</si>
  <si>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</si>
  <si>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</si>
  <si>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</si>
  <si>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</si>
  <si>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</si>
  <si>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</si>
  <si>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</si>
  <si>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</si>
  <si>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</si>
  <si>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</si>
  <si>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</si>
  <si>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</si>
  <si>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</si>
  <si>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</si>
  <si>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</si>
  <si>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</si>
  <si>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</si>
  <si>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</si>
  <si>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</si>
  <si>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</si>
  <si>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</si>
  <si>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</si>
  <si>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</si>
  <si>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</si>
  <si>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</si>
  <si>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</si>
  <si>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</si>
  <si>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</si>
  <si>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</si>
  <si>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</si>
  <si>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</si>
  <si>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</si>
  <si>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</si>
  <si>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</si>
  <si>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</si>
  <si>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</si>
  <si>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</si>
  <si>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</si>
  <si>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</si>
  <si>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</si>
  <si>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</si>
  <si>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</si>
  <si>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</si>
  <si>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</si>
  <si>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</si>
  <si>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</si>
  <si>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</si>
  <si>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</si>
  <si>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</si>
  <si>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</si>
  <si>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</si>
  <si>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</si>
  <si>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</si>
  <si>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</si>
  <si>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</si>
  <si>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</si>
  <si>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</si>
  <si>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</si>
  <si>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</si>
  <si>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</si>
  <si>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</si>
  <si>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</si>
  <si>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</si>
  <si>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</si>
  <si>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</si>
  <si>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</si>
  <si>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</si>
  <si>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</si>
  <si>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</si>
  <si>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</si>
  <si>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</si>
  <si>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</si>
  <si>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</si>
  <si>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</si>
  <si>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</si>
  <si>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</si>
  <si>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</si>
  <si>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</si>
  <si>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</si>
  <si>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</si>
  <si>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</si>
  <si>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</si>
  <si>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</si>
  <si>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</si>
  <si>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</si>
  <si>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</si>
  <si>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</si>
  <si>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</si>
  <si>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</si>
  <si>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</si>
  <si>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</si>
  <si>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</si>
  <si>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</si>
  <si>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</si>
  <si>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</si>
  <si>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</si>
  <si>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</si>
  <si>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</si>
  <si>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</si>
  <si>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</si>
  <si>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</si>
  <si>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</si>
  <si>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</si>
  <si>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</si>
  <si>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</si>
  <si>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</si>
  <si>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</si>
  <si>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</si>
  <si>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</si>
  <si>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</si>
  <si>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</si>
  <si>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</si>
  <si>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</si>
  <si>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</si>
  <si>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</si>
  <si>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</si>
  <si>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</si>
  <si>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</si>
  <si>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</si>
  <si>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</si>
  <si>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</si>
  <si>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</si>
  <si>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</si>
  <si>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</si>
  <si>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</si>
  <si>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</si>
  <si>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</si>
  <si>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</si>
  <si>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</si>
  <si>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</si>
  <si>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</si>
  <si>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</si>
  <si>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</si>
  <si>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</si>
  <si>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</si>
  <si>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</si>
  <si>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</si>
  <si>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</si>
  <si>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</si>
  <si>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</si>
  <si>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</si>
  <si>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</si>
  <si>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</si>
  <si>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</si>
  <si>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</si>
  <si>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</si>
  <si>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</si>
  <si>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</si>
  <si>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</si>
  <si>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</si>
  <si>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</si>
  <si>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</si>
  <si>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</si>
  <si>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</si>
  <si>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</si>
  <si>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</si>
  <si>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</si>
  <si>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</si>
  <si>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</si>
  <si>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</si>
  <si>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</si>
  <si>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</si>
  <si>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ANTIOQUIA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</si>
  <si>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</si>
  <si>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</si>
  <si>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</si>
  <si>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</si>
  <si>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</si>
  <si>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</si>
  <si>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</si>
  <si>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</si>
  <si>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</si>
  <si>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2021pr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</si>
  <si>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</si>
  <si>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</si>
  <si>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</si>
  <si>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</si>
  <si>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</si>
  <si>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</si>
  <si>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PROMEDIO</t>
  </si>
  <si>
    <t>INDICE 2020</t>
  </si>
  <si>
    <t>INDICE 2021</t>
  </si>
  <si>
    <t>Semana 53-2020pr</t>
  </si>
  <si>
    <t>Años 2015 - 2021pr (Sem 1 - 14)</t>
  </si>
  <si>
    <t>Fecha de descarga de información: abril 19 de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</si>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</sst>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2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SEGUIM!$S$3:$S$69</c:f>
              <c:strCache>
                <c:ptCount val="67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</c:strCache>
            </c:strRef>
          </c:cat>
          <c:val>
            <c:numRef>
              <c:f>SEGUIM!$T$3:$T$69</c:f>
              <c:numCache>
                <c:formatCode>_-* #,##0.00_-;\-* #,##0.00_-;_-* "-"_-;_-@_-</c:formatCode>
                <c:ptCount val="67"/>
                <c:pt idx="0">
                  <c:v>0.9876953774526106</c:v>
                </c:pt>
                <c:pt idx="1">
                  <c:v>1.0967277957569219</c:v>
                </c:pt>
                <c:pt idx="2">
                  <c:v>1.0523504273504274</c:v>
                </c:pt>
                <c:pt idx="3">
                  <c:v>1.083941605839416</c:v>
                </c:pt>
                <c:pt idx="4">
                  <c:v>1.08984375</c:v>
                </c:pt>
                <c:pt idx="5">
                  <c:v>1.1063162024323263</c:v>
                </c:pt>
                <c:pt idx="6">
                  <c:v>1.1078886310904872</c:v>
                </c:pt>
                <c:pt idx="7">
                  <c:v>1.2003211561621838</c:v>
                </c:pt>
                <c:pt idx="8">
                  <c:v>1.1056942277691109</c:v>
                </c:pt>
                <c:pt idx="9">
                  <c:v>1.0468812077870482</c:v>
                </c:pt>
                <c:pt idx="10">
                  <c:v>1.0760910108168593</c:v>
                </c:pt>
                <c:pt idx="11">
                  <c:v>1.1060546102097348</c:v>
                </c:pt>
                <c:pt idx="12">
                  <c:v>1.113979348689436</c:v>
                </c:pt>
                <c:pt idx="13">
                  <c:v>0.96364347146207974</c:v>
                </c:pt>
                <c:pt idx="14">
                  <c:v>1.0541310541310542</c:v>
                </c:pt>
                <c:pt idx="15">
                  <c:v>0.96606247589664473</c:v>
                </c:pt>
                <c:pt idx="16">
                  <c:v>0.94750558451228584</c:v>
                </c:pt>
                <c:pt idx="17">
                  <c:v>0.93883911180366186</c:v>
                </c:pt>
                <c:pt idx="18">
                  <c:v>1.1155454199923982</c:v>
                </c:pt>
                <c:pt idx="19">
                  <c:v>0.93692022263450836</c:v>
                </c:pt>
                <c:pt idx="20">
                  <c:v>0.92844036697247712</c:v>
                </c:pt>
                <c:pt idx="21">
                  <c:v>1.0104399701715139</c:v>
                </c:pt>
                <c:pt idx="22">
                  <c:v>0.98894817073170738</c:v>
                </c:pt>
                <c:pt idx="23">
                  <c:v>0.98544232922732367</c:v>
                </c:pt>
                <c:pt idx="24">
                  <c:v>1.0189035916824196</c:v>
                </c:pt>
                <c:pt idx="25">
                  <c:v>1.0467289719626167</c:v>
                </c:pt>
                <c:pt idx="26">
                  <c:v>1.0577644411102776</c:v>
                </c:pt>
                <c:pt idx="27">
                  <c:v>1.1672216056233813</c:v>
                </c:pt>
                <c:pt idx="28">
                  <c:v>1.4704790196806534</c:v>
                </c:pt>
                <c:pt idx="29">
                  <c:v>1.7315100154083203</c:v>
                </c:pt>
                <c:pt idx="30">
                  <c:v>2.0040241448692151</c:v>
                </c:pt>
                <c:pt idx="31">
                  <c:v>1.8639609169485154</c:v>
                </c:pt>
                <c:pt idx="32">
                  <c:v>1.7317073170731707</c:v>
                </c:pt>
                <c:pt idx="33">
                  <c:v>1.7272727272727273</c:v>
                </c:pt>
                <c:pt idx="34">
                  <c:v>1.7203219315895373</c:v>
                </c:pt>
                <c:pt idx="35">
                  <c:v>1.4715844937899887</c:v>
                </c:pt>
                <c:pt idx="36">
                  <c:v>1.5136186770428015</c:v>
                </c:pt>
                <c:pt idx="37">
                  <c:v>1.4640344018764659</c:v>
                </c:pt>
                <c:pt idx="38">
                  <c:v>1.4494425221068818</c:v>
                </c:pt>
                <c:pt idx="39">
                  <c:v>1.4639214204760107</c:v>
                </c:pt>
                <c:pt idx="40">
                  <c:v>1.5252639517345401</c:v>
                </c:pt>
                <c:pt idx="41">
                  <c:v>1.4768413059984815</c:v>
                </c:pt>
                <c:pt idx="42">
                  <c:v>1.5762902019446523</c:v>
                </c:pt>
                <c:pt idx="43">
                  <c:v>1.6464339908952959</c:v>
                </c:pt>
                <c:pt idx="44">
                  <c:v>1.5666666666666667</c:v>
                </c:pt>
                <c:pt idx="45">
                  <c:v>1.400735294117647</c:v>
                </c:pt>
                <c:pt idx="46">
                  <c:v>1.6116611661166118</c:v>
                </c:pt>
                <c:pt idx="47">
                  <c:v>1.4074206207634676</c:v>
                </c:pt>
                <c:pt idx="48">
                  <c:v>1.3315972222222223</c:v>
                </c:pt>
                <c:pt idx="49">
                  <c:v>1.3856893542757418</c:v>
                </c:pt>
                <c:pt idx="50">
                  <c:v>1.3023012552301254</c:v>
                </c:pt>
                <c:pt idx="51">
                  <c:v>1.443758573388203</c:v>
                </c:pt>
                <c:pt idx="52">
                  <c:v>1.7321100917431194</c:v>
                </c:pt>
                <c:pt idx="53">
                  <c:v>1.5746591286997007</c:v>
                </c:pt>
                <c:pt idx="54">
                  <c:v>1.7529665587918013</c:v>
                </c:pt>
                <c:pt idx="55">
                  <c:v>1.7058404558404558</c:v>
                </c:pt>
                <c:pt idx="56">
                  <c:v>1.6624087591240877</c:v>
                </c:pt>
                <c:pt idx="57">
                  <c:v>1.5546875</c:v>
                </c:pt>
                <c:pt idx="58">
                  <c:v>1.4515496273048254</c:v>
                </c:pt>
                <c:pt idx="59">
                  <c:v>1.2490332559938127</c:v>
                </c:pt>
                <c:pt idx="60">
                  <c:v>1.3809714973906062</c:v>
                </c:pt>
                <c:pt idx="61">
                  <c:v>1.2480499219968799</c:v>
                </c:pt>
                <c:pt idx="62">
                  <c:v>1.2614223281684547</c:v>
                </c:pt>
                <c:pt idx="63">
                  <c:v>1.2551286833271167</c:v>
                </c:pt>
                <c:pt idx="64">
                  <c:v>1.6007123070834983</c:v>
                </c:pt>
                <c:pt idx="65">
                  <c:v>1.8625893566322478</c:v>
                </c:pt>
                <c:pt idx="66">
                  <c:v>2.3553557466770916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C5-4A41-B0B3-157CB2892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432848"/>
        <c:axId val="408434512"/>
      </c:lineChart>
      <c:catAx>
        <c:axId val="40843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8434512"/>
        <c:crosses val="autoZero"/>
        <c:auto val="1"/>
        <c:lblAlgn val="ctr"/>
        <c:lblOffset val="100"/>
        <c:noMultiLvlLbl val="0"/>
      </c:catAx>
      <c:valAx>
        <c:axId val="40843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8432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615</c:v>
                </c:pt>
                <c:pt idx="1">
                  <c:v>605</c:v>
                </c:pt>
                <c:pt idx="2">
                  <c:v>539</c:v>
                </c:pt>
                <c:pt idx="3">
                  <c:v>534</c:v>
                </c:pt>
                <c:pt idx="4">
                  <c:v>486</c:v>
                </c:pt>
                <c:pt idx="5">
                  <c:v>477</c:v>
                </c:pt>
                <c:pt idx="6">
                  <c:v>499</c:v>
                </c:pt>
                <c:pt idx="7">
                  <c:v>506</c:v>
                </c:pt>
                <c:pt idx="8">
                  <c:v>489</c:v>
                </c:pt>
                <c:pt idx="9">
                  <c:v>460</c:v>
                </c:pt>
                <c:pt idx="10">
                  <c:v>533</c:v>
                </c:pt>
                <c:pt idx="11">
                  <c:v>435</c:v>
                </c:pt>
                <c:pt idx="12">
                  <c:v>467</c:v>
                </c:pt>
                <c:pt idx="13">
                  <c:v>470</c:v>
                </c:pt>
                <c:pt idx="14">
                  <c:v>428</c:v>
                </c:pt>
                <c:pt idx="15">
                  <c:v>465</c:v>
                </c:pt>
                <c:pt idx="16">
                  <c:v>492</c:v>
                </c:pt>
                <c:pt idx="17">
                  <c:v>472</c:v>
                </c:pt>
                <c:pt idx="18">
                  <c:v>521</c:v>
                </c:pt>
                <c:pt idx="19">
                  <c:v>523</c:v>
                </c:pt>
                <c:pt idx="20">
                  <c:v>480</c:v>
                </c:pt>
                <c:pt idx="21">
                  <c:v>446</c:v>
                </c:pt>
                <c:pt idx="22">
                  <c:v>465</c:v>
                </c:pt>
                <c:pt idx="23">
                  <c:v>474</c:v>
                </c:pt>
                <c:pt idx="24">
                  <c:v>460</c:v>
                </c:pt>
                <c:pt idx="25">
                  <c:v>475</c:v>
                </c:pt>
                <c:pt idx="26">
                  <c:v>484</c:v>
                </c:pt>
                <c:pt idx="27">
                  <c:v>450</c:v>
                </c:pt>
                <c:pt idx="28">
                  <c:v>492</c:v>
                </c:pt>
                <c:pt idx="29">
                  <c:v>426</c:v>
                </c:pt>
                <c:pt idx="30">
                  <c:v>435</c:v>
                </c:pt>
                <c:pt idx="31">
                  <c:v>490</c:v>
                </c:pt>
                <c:pt idx="32">
                  <c:v>446</c:v>
                </c:pt>
                <c:pt idx="33">
                  <c:v>447</c:v>
                </c:pt>
                <c:pt idx="34">
                  <c:v>440</c:v>
                </c:pt>
                <c:pt idx="35">
                  <c:v>476</c:v>
                </c:pt>
                <c:pt idx="36">
                  <c:v>494</c:v>
                </c:pt>
                <c:pt idx="37">
                  <c:v>465</c:v>
                </c:pt>
                <c:pt idx="38">
                  <c:v>521</c:v>
                </c:pt>
                <c:pt idx="39">
                  <c:v>478</c:v>
                </c:pt>
                <c:pt idx="40">
                  <c:v>499</c:v>
                </c:pt>
                <c:pt idx="41">
                  <c:v>452</c:v>
                </c:pt>
                <c:pt idx="42">
                  <c:v>505</c:v>
                </c:pt>
                <c:pt idx="43">
                  <c:v>494</c:v>
                </c:pt>
                <c:pt idx="44">
                  <c:v>509</c:v>
                </c:pt>
                <c:pt idx="45">
                  <c:v>537</c:v>
                </c:pt>
                <c:pt idx="46">
                  <c:v>525</c:v>
                </c:pt>
                <c:pt idx="47">
                  <c:v>531</c:v>
                </c:pt>
                <c:pt idx="48">
                  <c:v>542</c:v>
                </c:pt>
                <c:pt idx="49">
                  <c:v>510</c:v>
                </c:pt>
                <c:pt idx="50">
                  <c:v>532</c:v>
                </c:pt>
                <c:pt idx="51">
                  <c:v>543</c:v>
                </c:pt>
                <c:pt idx="52">
                  <c:v>545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503</c:v>
                </c:pt>
                <c:pt idx="1">
                  <c:v>502</c:v>
                </c:pt>
                <c:pt idx="2">
                  <c:v>541</c:v>
                </c:pt>
                <c:pt idx="3">
                  <c:v>475</c:v>
                </c:pt>
                <c:pt idx="4">
                  <c:v>515</c:v>
                </c:pt>
                <c:pt idx="5">
                  <c:v>477</c:v>
                </c:pt>
                <c:pt idx="6">
                  <c:v>496</c:v>
                </c:pt>
                <c:pt idx="7">
                  <c:v>498</c:v>
                </c:pt>
                <c:pt idx="8">
                  <c:v>507</c:v>
                </c:pt>
                <c:pt idx="9">
                  <c:v>513</c:v>
                </c:pt>
                <c:pt idx="10">
                  <c:v>514</c:v>
                </c:pt>
                <c:pt idx="11">
                  <c:v>500</c:v>
                </c:pt>
                <c:pt idx="12">
                  <c:v>456</c:v>
                </c:pt>
                <c:pt idx="13">
                  <c:v>502</c:v>
                </c:pt>
                <c:pt idx="14">
                  <c:v>492</c:v>
                </c:pt>
                <c:pt idx="15">
                  <c:v>499</c:v>
                </c:pt>
                <c:pt idx="16">
                  <c:v>518</c:v>
                </c:pt>
                <c:pt idx="17">
                  <c:v>454</c:v>
                </c:pt>
                <c:pt idx="18">
                  <c:v>519</c:v>
                </c:pt>
                <c:pt idx="19">
                  <c:v>556</c:v>
                </c:pt>
                <c:pt idx="20">
                  <c:v>534</c:v>
                </c:pt>
                <c:pt idx="21">
                  <c:v>598</c:v>
                </c:pt>
                <c:pt idx="22">
                  <c:v>525</c:v>
                </c:pt>
                <c:pt idx="23">
                  <c:v>540</c:v>
                </c:pt>
                <c:pt idx="24">
                  <c:v>600</c:v>
                </c:pt>
                <c:pt idx="25">
                  <c:v>552</c:v>
                </c:pt>
                <c:pt idx="26">
                  <c:v>526</c:v>
                </c:pt>
                <c:pt idx="27">
                  <c:v>554</c:v>
                </c:pt>
                <c:pt idx="28">
                  <c:v>522</c:v>
                </c:pt>
                <c:pt idx="29">
                  <c:v>527</c:v>
                </c:pt>
                <c:pt idx="30">
                  <c:v>526</c:v>
                </c:pt>
                <c:pt idx="31">
                  <c:v>542</c:v>
                </c:pt>
                <c:pt idx="32">
                  <c:v>490</c:v>
                </c:pt>
                <c:pt idx="33">
                  <c:v>485</c:v>
                </c:pt>
                <c:pt idx="34">
                  <c:v>492</c:v>
                </c:pt>
                <c:pt idx="35">
                  <c:v>504</c:v>
                </c:pt>
                <c:pt idx="36">
                  <c:v>496</c:v>
                </c:pt>
                <c:pt idx="37">
                  <c:v>491</c:v>
                </c:pt>
                <c:pt idx="38">
                  <c:v>488</c:v>
                </c:pt>
                <c:pt idx="39">
                  <c:v>481</c:v>
                </c:pt>
                <c:pt idx="40">
                  <c:v>527</c:v>
                </c:pt>
                <c:pt idx="41">
                  <c:v>517</c:v>
                </c:pt>
                <c:pt idx="42">
                  <c:v>514</c:v>
                </c:pt>
                <c:pt idx="43">
                  <c:v>516</c:v>
                </c:pt>
                <c:pt idx="44">
                  <c:v>535</c:v>
                </c:pt>
                <c:pt idx="45">
                  <c:v>502</c:v>
                </c:pt>
                <c:pt idx="46">
                  <c:v>554</c:v>
                </c:pt>
                <c:pt idx="47">
                  <c:v>532</c:v>
                </c:pt>
                <c:pt idx="48">
                  <c:v>574</c:v>
                </c:pt>
                <c:pt idx="49">
                  <c:v>577</c:v>
                </c:pt>
                <c:pt idx="50">
                  <c:v>605</c:v>
                </c:pt>
                <c:pt idx="51">
                  <c:v>597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630</c:v>
                </c:pt>
                <c:pt idx="1">
                  <c:v>587</c:v>
                </c:pt>
                <c:pt idx="2">
                  <c:v>603</c:v>
                </c:pt>
                <c:pt idx="3">
                  <c:v>580</c:v>
                </c:pt>
                <c:pt idx="4">
                  <c:v>548</c:v>
                </c:pt>
                <c:pt idx="5">
                  <c:v>545</c:v>
                </c:pt>
                <c:pt idx="6">
                  <c:v>499</c:v>
                </c:pt>
                <c:pt idx="7">
                  <c:v>481</c:v>
                </c:pt>
                <c:pt idx="8">
                  <c:v>547</c:v>
                </c:pt>
                <c:pt idx="9">
                  <c:v>516</c:v>
                </c:pt>
                <c:pt idx="10">
                  <c:v>521</c:v>
                </c:pt>
                <c:pt idx="11">
                  <c:v>512</c:v>
                </c:pt>
                <c:pt idx="12">
                  <c:v>554</c:v>
                </c:pt>
                <c:pt idx="13">
                  <c:v>521</c:v>
                </c:pt>
                <c:pt idx="14">
                  <c:v>490</c:v>
                </c:pt>
                <c:pt idx="15">
                  <c:v>554</c:v>
                </c:pt>
                <c:pt idx="16">
                  <c:v>580</c:v>
                </c:pt>
                <c:pt idx="17">
                  <c:v>491</c:v>
                </c:pt>
                <c:pt idx="18">
                  <c:v>497</c:v>
                </c:pt>
                <c:pt idx="19">
                  <c:v>597</c:v>
                </c:pt>
                <c:pt idx="20">
                  <c:v>561</c:v>
                </c:pt>
                <c:pt idx="21">
                  <c:v>533</c:v>
                </c:pt>
                <c:pt idx="22">
                  <c:v>521</c:v>
                </c:pt>
                <c:pt idx="23">
                  <c:v>504</c:v>
                </c:pt>
                <c:pt idx="24">
                  <c:v>476</c:v>
                </c:pt>
                <c:pt idx="25">
                  <c:v>539</c:v>
                </c:pt>
                <c:pt idx="26">
                  <c:v>539</c:v>
                </c:pt>
                <c:pt idx="27">
                  <c:v>516</c:v>
                </c:pt>
                <c:pt idx="28">
                  <c:v>499</c:v>
                </c:pt>
                <c:pt idx="29">
                  <c:v>502</c:v>
                </c:pt>
                <c:pt idx="30">
                  <c:v>497</c:v>
                </c:pt>
                <c:pt idx="31">
                  <c:v>521</c:v>
                </c:pt>
                <c:pt idx="32">
                  <c:v>598</c:v>
                </c:pt>
                <c:pt idx="33">
                  <c:v>480</c:v>
                </c:pt>
                <c:pt idx="34">
                  <c:v>491</c:v>
                </c:pt>
                <c:pt idx="35">
                  <c:v>562</c:v>
                </c:pt>
                <c:pt idx="36">
                  <c:v>529</c:v>
                </c:pt>
                <c:pt idx="37">
                  <c:v>537</c:v>
                </c:pt>
                <c:pt idx="38">
                  <c:v>551</c:v>
                </c:pt>
                <c:pt idx="39">
                  <c:v>574</c:v>
                </c:pt>
                <c:pt idx="40">
                  <c:v>575</c:v>
                </c:pt>
                <c:pt idx="41">
                  <c:v>589</c:v>
                </c:pt>
                <c:pt idx="42">
                  <c:v>498</c:v>
                </c:pt>
                <c:pt idx="43">
                  <c:v>539</c:v>
                </c:pt>
                <c:pt idx="44">
                  <c:v>545</c:v>
                </c:pt>
                <c:pt idx="45">
                  <c:v>569</c:v>
                </c:pt>
                <c:pt idx="46">
                  <c:v>541</c:v>
                </c:pt>
                <c:pt idx="47">
                  <c:v>545</c:v>
                </c:pt>
                <c:pt idx="48">
                  <c:v>549</c:v>
                </c:pt>
                <c:pt idx="49">
                  <c:v>554</c:v>
                </c:pt>
                <c:pt idx="50">
                  <c:v>579</c:v>
                </c:pt>
                <c:pt idx="51">
                  <c:v>565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576</c:v>
                </c:pt>
                <c:pt idx="1">
                  <c:v>537</c:v>
                </c:pt>
                <c:pt idx="2">
                  <c:v>563</c:v>
                </c:pt>
                <c:pt idx="3">
                  <c:v>564</c:v>
                </c:pt>
                <c:pt idx="4">
                  <c:v>509</c:v>
                </c:pt>
                <c:pt idx="5">
                  <c:v>503</c:v>
                </c:pt>
                <c:pt idx="6">
                  <c:v>517</c:v>
                </c:pt>
                <c:pt idx="7">
                  <c:v>494</c:v>
                </c:pt>
                <c:pt idx="8">
                  <c:v>497</c:v>
                </c:pt>
                <c:pt idx="9">
                  <c:v>499</c:v>
                </c:pt>
                <c:pt idx="10">
                  <c:v>527</c:v>
                </c:pt>
                <c:pt idx="11">
                  <c:v>545</c:v>
                </c:pt>
                <c:pt idx="12">
                  <c:v>505</c:v>
                </c:pt>
                <c:pt idx="13">
                  <c:v>508</c:v>
                </c:pt>
                <c:pt idx="14">
                  <c:v>490</c:v>
                </c:pt>
                <c:pt idx="15">
                  <c:v>549</c:v>
                </c:pt>
                <c:pt idx="16">
                  <c:v>522</c:v>
                </c:pt>
                <c:pt idx="17">
                  <c:v>558</c:v>
                </c:pt>
                <c:pt idx="18">
                  <c:v>538</c:v>
                </c:pt>
                <c:pt idx="19">
                  <c:v>534</c:v>
                </c:pt>
                <c:pt idx="20">
                  <c:v>566</c:v>
                </c:pt>
                <c:pt idx="21">
                  <c:v>567</c:v>
                </c:pt>
                <c:pt idx="22">
                  <c:v>546</c:v>
                </c:pt>
                <c:pt idx="23">
                  <c:v>567</c:v>
                </c:pt>
                <c:pt idx="24">
                  <c:v>568</c:v>
                </c:pt>
                <c:pt idx="25">
                  <c:v>552</c:v>
                </c:pt>
                <c:pt idx="26">
                  <c:v>543</c:v>
                </c:pt>
                <c:pt idx="27">
                  <c:v>580</c:v>
                </c:pt>
                <c:pt idx="28">
                  <c:v>585</c:v>
                </c:pt>
                <c:pt idx="29">
                  <c:v>581</c:v>
                </c:pt>
                <c:pt idx="30">
                  <c:v>509</c:v>
                </c:pt>
                <c:pt idx="31">
                  <c:v>541</c:v>
                </c:pt>
                <c:pt idx="32">
                  <c:v>569</c:v>
                </c:pt>
                <c:pt idx="33">
                  <c:v>548</c:v>
                </c:pt>
                <c:pt idx="34">
                  <c:v>529</c:v>
                </c:pt>
                <c:pt idx="35">
                  <c:v>534</c:v>
                </c:pt>
                <c:pt idx="36">
                  <c:v>557</c:v>
                </c:pt>
                <c:pt idx="37">
                  <c:v>549</c:v>
                </c:pt>
                <c:pt idx="38">
                  <c:v>514</c:v>
                </c:pt>
                <c:pt idx="39">
                  <c:v>533</c:v>
                </c:pt>
                <c:pt idx="40">
                  <c:v>493</c:v>
                </c:pt>
                <c:pt idx="41">
                  <c:v>523</c:v>
                </c:pt>
                <c:pt idx="42">
                  <c:v>574</c:v>
                </c:pt>
                <c:pt idx="43">
                  <c:v>542</c:v>
                </c:pt>
                <c:pt idx="44">
                  <c:v>538</c:v>
                </c:pt>
                <c:pt idx="45">
                  <c:v>556</c:v>
                </c:pt>
                <c:pt idx="46">
                  <c:v>578</c:v>
                </c:pt>
                <c:pt idx="47">
                  <c:v>593</c:v>
                </c:pt>
                <c:pt idx="48">
                  <c:v>651</c:v>
                </c:pt>
                <c:pt idx="49">
                  <c:v>634</c:v>
                </c:pt>
                <c:pt idx="50">
                  <c:v>595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683</c:v>
                </c:pt>
                <c:pt idx="1">
                  <c:v>550</c:v>
                </c:pt>
                <c:pt idx="2">
                  <c:v>562</c:v>
                </c:pt>
                <c:pt idx="3">
                  <c:v>587</c:v>
                </c:pt>
                <c:pt idx="4">
                  <c:v>502</c:v>
                </c:pt>
                <c:pt idx="5">
                  <c:v>547</c:v>
                </c:pt>
                <c:pt idx="6">
                  <c:v>575</c:v>
                </c:pt>
                <c:pt idx="7">
                  <c:v>512</c:v>
                </c:pt>
                <c:pt idx="8">
                  <c:v>524</c:v>
                </c:pt>
                <c:pt idx="9">
                  <c:v>529</c:v>
                </c:pt>
                <c:pt idx="10">
                  <c:v>586</c:v>
                </c:pt>
                <c:pt idx="11">
                  <c:v>535</c:v>
                </c:pt>
                <c:pt idx="12">
                  <c:v>536</c:v>
                </c:pt>
                <c:pt idx="13">
                  <c:v>557</c:v>
                </c:pt>
                <c:pt idx="14">
                  <c:v>557</c:v>
                </c:pt>
                <c:pt idx="15">
                  <c:v>526</c:v>
                </c:pt>
                <c:pt idx="16">
                  <c:v>574</c:v>
                </c:pt>
                <c:pt idx="17">
                  <c:v>592</c:v>
                </c:pt>
                <c:pt idx="18">
                  <c:v>556</c:v>
                </c:pt>
                <c:pt idx="19">
                  <c:v>485</c:v>
                </c:pt>
                <c:pt idx="20">
                  <c:v>584</c:v>
                </c:pt>
                <c:pt idx="21">
                  <c:v>538</c:v>
                </c:pt>
                <c:pt idx="22">
                  <c:v>567</c:v>
                </c:pt>
                <c:pt idx="23">
                  <c:v>594</c:v>
                </c:pt>
                <c:pt idx="24">
                  <c:v>541</c:v>
                </c:pt>
                <c:pt idx="25">
                  <c:v>557</c:v>
                </c:pt>
                <c:pt idx="26">
                  <c:v>574</c:v>
                </c:pt>
                <c:pt idx="27">
                  <c:v>603</c:v>
                </c:pt>
                <c:pt idx="28">
                  <c:v>595</c:v>
                </c:pt>
                <c:pt idx="29">
                  <c:v>560</c:v>
                </c:pt>
                <c:pt idx="30">
                  <c:v>518</c:v>
                </c:pt>
                <c:pt idx="31">
                  <c:v>567</c:v>
                </c:pt>
                <c:pt idx="32">
                  <c:v>562</c:v>
                </c:pt>
                <c:pt idx="33">
                  <c:v>625</c:v>
                </c:pt>
                <c:pt idx="34">
                  <c:v>533</c:v>
                </c:pt>
                <c:pt idx="35">
                  <c:v>581</c:v>
                </c:pt>
                <c:pt idx="36">
                  <c:v>494</c:v>
                </c:pt>
                <c:pt idx="37">
                  <c:v>516</c:v>
                </c:pt>
                <c:pt idx="38">
                  <c:v>527</c:v>
                </c:pt>
                <c:pt idx="39">
                  <c:v>581</c:v>
                </c:pt>
                <c:pt idx="40">
                  <c:v>558</c:v>
                </c:pt>
                <c:pt idx="41">
                  <c:v>553</c:v>
                </c:pt>
                <c:pt idx="42">
                  <c:v>583</c:v>
                </c:pt>
                <c:pt idx="43">
                  <c:v>545</c:v>
                </c:pt>
                <c:pt idx="44">
                  <c:v>573</c:v>
                </c:pt>
                <c:pt idx="45">
                  <c:v>556</c:v>
                </c:pt>
                <c:pt idx="46">
                  <c:v>529</c:v>
                </c:pt>
                <c:pt idx="47">
                  <c:v>602</c:v>
                </c:pt>
                <c:pt idx="48">
                  <c:v>564</c:v>
                </c:pt>
                <c:pt idx="49">
                  <c:v>590</c:v>
                </c:pt>
                <c:pt idx="50">
                  <c:v>557</c:v>
                </c:pt>
                <c:pt idx="51">
                  <c:v>593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594</c:v>
                </c:pt>
                <c:pt idx="1">
                  <c:v>610</c:v>
                </c:pt>
                <c:pt idx="2">
                  <c:v>591</c:v>
                </c:pt>
                <c:pt idx="3">
                  <c:v>594</c:v>
                </c:pt>
                <c:pt idx="4">
                  <c:v>558</c:v>
                </c:pt>
                <c:pt idx="5">
                  <c:v>564</c:v>
                </c:pt>
                <c:pt idx="6">
                  <c:v>573</c:v>
                </c:pt>
                <c:pt idx="7">
                  <c:v>598</c:v>
                </c:pt>
                <c:pt idx="8">
                  <c:v>567</c:v>
                </c:pt>
                <c:pt idx="9">
                  <c:v>527</c:v>
                </c:pt>
                <c:pt idx="10">
                  <c:v>577</c:v>
                </c:pt>
                <c:pt idx="11">
                  <c:v>559</c:v>
                </c:pt>
                <c:pt idx="12">
                  <c:v>561</c:v>
                </c:pt>
                <c:pt idx="13">
                  <c:v>493</c:v>
                </c:pt>
                <c:pt idx="14">
                  <c:v>518</c:v>
                </c:pt>
                <c:pt idx="15">
                  <c:v>501</c:v>
                </c:pt>
                <c:pt idx="16">
                  <c:v>509</c:v>
                </c:pt>
                <c:pt idx="17">
                  <c:v>482</c:v>
                </c:pt>
                <c:pt idx="18">
                  <c:v>587</c:v>
                </c:pt>
                <c:pt idx="19">
                  <c:v>505</c:v>
                </c:pt>
                <c:pt idx="20">
                  <c:v>506</c:v>
                </c:pt>
                <c:pt idx="21">
                  <c:v>542</c:v>
                </c:pt>
                <c:pt idx="22">
                  <c:v>519</c:v>
                </c:pt>
                <c:pt idx="23">
                  <c:v>528</c:v>
                </c:pt>
                <c:pt idx="24">
                  <c:v>539</c:v>
                </c:pt>
                <c:pt idx="25">
                  <c:v>560</c:v>
                </c:pt>
                <c:pt idx="26">
                  <c:v>564</c:v>
                </c:pt>
                <c:pt idx="27">
                  <c:v>631</c:v>
                </c:pt>
                <c:pt idx="28">
                  <c:v>792</c:v>
                </c:pt>
                <c:pt idx="29">
                  <c:v>899</c:v>
                </c:pt>
                <c:pt idx="30">
                  <c:v>996</c:v>
                </c:pt>
                <c:pt idx="31">
                  <c:v>992</c:v>
                </c:pt>
                <c:pt idx="32">
                  <c:v>923</c:v>
                </c:pt>
                <c:pt idx="33">
                  <c:v>893</c:v>
                </c:pt>
                <c:pt idx="34">
                  <c:v>855</c:v>
                </c:pt>
                <c:pt idx="35">
                  <c:v>782</c:v>
                </c:pt>
                <c:pt idx="36">
                  <c:v>778</c:v>
                </c:pt>
                <c:pt idx="37">
                  <c:v>749</c:v>
                </c:pt>
                <c:pt idx="38">
                  <c:v>754</c:v>
                </c:pt>
                <c:pt idx="39">
                  <c:v>775</c:v>
                </c:pt>
                <c:pt idx="40">
                  <c:v>809</c:v>
                </c:pt>
                <c:pt idx="41">
                  <c:v>778</c:v>
                </c:pt>
                <c:pt idx="42">
                  <c:v>843</c:v>
                </c:pt>
                <c:pt idx="43">
                  <c:v>868</c:v>
                </c:pt>
                <c:pt idx="44">
                  <c:v>846</c:v>
                </c:pt>
                <c:pt idx="45">
                  <c:v>762</c:v>
                </c:pt>
                <c:pt idx="46">
                  <c:v>879</c:v>
                </c:pt>
                <c:pt idx="47">
                  <c:v>789</c:v>
                </c:pt>
                <c:pt idx="48">
                  <c:v>767</c:v>
                </c:pt>
                <c:pt idx="49">
                  <c:v>794</c:v>
                </c:pt>
                <c:pt idx="50">
                  <c:v>747</c:v>
                </c:pt>
                <c:pt idx="51">
                  <c:v>842</c:v>
                </c:pt>
                <c:pt idx="52">
                  <c:v>944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947</c:v>
                </c:pt>
                <c:pt idx="1">
                  <c:v>975</c:v>
                </c:pt>
                <c:pt idx="2">
                  <c:v>958</c:v>
                </c:pt>
                <c:pt idx="3">
                  <c:v>911</c:v>
                </c:pt>
                <c:pt idx="4">
                  <c:v>796</c:v>
                </c:pt>
                <c:pt idx="5">
                  <c:v>740</c:v>
                </c:pt>
                <c:pt idx="6">
                  <c:v>646</c:v>
                </c:pt>
                <c:pt idx="7">
                  <c:v>688</c:v>
                </c:pt>
                <c:pt idx="8">
                  <c:v>640</c:v>
                </c:pt>
                <c:pt idx="9">
                  <c:v>635</c:v>
                </c:pt>
                <c:pt idx="10">
                  <c:v>673</c:v>
                </c:pt>
                <c:pt idx="11">
                  <c:v>809</c:v>
                </c:pt>
                <c:pt idx="12">
                  <c:v>938</c:v>
                </c:pt>
                <c:pt idx="13">
                  <c:v>1205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64-4A5F-9978-E9D53FFE39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25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48</c:v>
                </c:pt>
                <c:pt idx="2">
                  <c:v>56</c:v>
                </c:pt>
                <c:pt idx="3">
                  <c:v>59</c:v>
                </c:pt>
                <c:pt idx="4">
                  <c:v>39</c:v>
                </c:pt>
                <c:pt idx="5">
                  <c:v>40</c:v>
                </c:pt>
                <c:pt idx="6">
                  <c:v>34</c:v>
                </c:pt>
                <c:pt idx="7">
                  <c:v>36</c:v>
                </c:pt>
                <c:pt idx="8">
                  <c:v>54</c:v>
                </c:pt>
                <c:pt idx="9">
                  <c:v>39</c:v>
                </c:pt>
                <c:pt idx="10">
                  <c:v>33</c:v>
                </c:pt>
                <c:pt idx="11">
                  <c:v>36</c:v>
                </c:pt>
                <c:pt idx="12">
                  <c:v>50</c:v>
                </c:pt>
                <c:pt idx="13">
                  <c:v>47</c:v>
                </c:pt>
                <c:pt idx="14">
                  <c:v>41</c:v>
                </c:pt>
                <c:pt idx="15">
                  <c:v>43</c:v>
                </c:pt>
                <c:pt idx="16">
                  <c:v>49</c:v>
                </c:pt>
                <c:pt idx="17">
                  <c:v>49</c:v>
                </c:pt>
                <c:pt idx="18">
                  <c:v>44</c:v>
                </c:pt>
                <c:pt idx="19">
                  <c:v>52</c:v>
                </c:pt>
                <c:pt idx="20">
                  <c:v>49</c:v>
                </c:pt>
                <c:pt idx="21">
                  <c:v>61</c:v>
                </c:pt>
                <c:pt idx="22">
                  <c:v>44</c:v>
                </c:pt>
                <c:pt idx="23">
                  <c:v>42</c:v>
                </c:pt>
                <c:pt idx="24">
                  <c:v>62</c:v>
                </c:pt>
                <c:pt idx="25">
                  <c:v>59</c:v>
                </c:pt>
                <c:pt idx="26">
                  <c:v>54</c:v>
                </c:pt>
                <c:pt idx="27">
                  <c:v>55</c:v>
                </c:pt>
                <c:pt idx="28">
                  <c:v>50</c:v>
                </c:pt>
                <c:pt idx="29">
                  <c:v>41</c:v>
                </c:pt>
                <c:pt idx="30">
                  <c:v>49</c:v>
                </c:pt>
                <c:pt idx="31">
                  <c:v>51</c:v>
                </c:pt>
                <c:pt idx="32">
                  <c:v>37</c:v>
                </c:pt>
                <c:pt idx="33">
                  <c:v>39</c:v>
                </c:pt>
                <c:pt idx="34">
                  <c:v>53</c:v>
                </c:pt>
                <c:pt idx="35">
                  <c:v>43</c:v>
                </c:pt>
                <c:pt idx="36">
                  <c:v>46</c:v>
                </c:pt>
                <c:pt idx="37">
                  <c:v>49</c:v>
                </c:pt>
                <c:pt idx="38">
                  <c:v>44</c:v>
                </c:pt>
                <c:pt idx="39">
                  <c:v>39</c:v>
                </c:pt>
                <c:pt idx="40">
                  <c:v>56</c:v>
                </c:pt>
                <c:pt idx="41">
                  <c:v>43</c:v>
                </c:pt>
                <c:pt idx="42">
                  <c:v>45</c:v>
                </c:pt>
                <c:pt idx="43">
                  <c:v>61</c:v>
                </c:pt>
                <c:pt idx="44">
                  <c:v>45</c:v>
                </c:pt>
                <c:pt idx="45">
                  <c:v>58</c:v>
                </c:pt>
                <c:pt idx="46">
                  <c:v>35</c:v>
                </c:pt>
                <c:pt idx="47">
                  <c:v>42</c:v>
                </c:pt>
                <c:pt idx="48">
                  <c:v>50</c:v>
                </c:pt>
                <c:pt idx="49">
                  <c:v>69</c:v>
                </c:pt>
                <c:pt idx="50">
                  <c:v>46</c:v>
                </c:pt>
                <c:pt idx="51">
                  <c:v>70</c:v>
                </c:pt>
                <c:pt idx="52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6</c:v>
                </c:pt>
                <c:pt idx="2">
                  <c:v>14</c:v>
                </c:pt>
                <c:pt idx="3">
                  <c:v>11</c:v>
                </c:pt>
                <c:pt idx="4">
                  <c:v>17</c:v>
                </c:pt>
                <c:pt idx="5">
                  <c:v>13</c:v>
                </c:pt>
                <c:pt idx="6">
                  <c:v>10</c:v>
                </c:pt>
                <c:pt idx="7">
                  <c:v>5</c:v>
                </c:pt>
                <c:pt idx="8">
                  <c:v>18</c:v>
                </c:pt>
                <c:pt idx="9">
                  <c:v>12</c:v>
                </c:pt>
                <c:pt idx="10">
                  <c:v>8</c:v>
                </c:pt>
                <c:pt idx="11">
                  <c:v>8</c:v>
                </c:pt>
                <c:pt idx="12">
                  <c:v>11</c:v>
                </c:pt>
                <c:pt idx="13">
                  <c:v>9</c:v>
                </c:pt>
                <c:pt idx="14">
                  <c:v>12</c:v>
                </c:pt>
                <c:pt idx="15">
                  <c:v>9</c:v>
                </c:pt>
                <c:pt idx="16">
                  <c:v>9</c:v>
                </c:pt>
                <c:pt idx="17">
                  <c:v>20</c:v>
                </c:pt>
                <c:pt idx="18">
                  <c:v>13</c:v>
                </c:pt>
                <c:pt idx="19">
                  <c:v>13</c:v>
                </c:pt>
                <c:pt idx="20">
                  <c:v>12</c:v>
                </c:pt>
                <c:pt idx="21">
                  <c:v>13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10</c:v>
                </c:pt>
                <c:pt idx="27">
                  <c:v>8</c:v>
                </c:pt>
                <c:pt idx="28">
                  <c:v>12</c:v>
                </c:pt>
                <c:pt idx="29">
                  <c:v>9</c:v>
                </c:pt>
                <c:pt idx="30">
                  <c:v>11</c:v>
                </c:pt>
                <c:pt idx="31">
                  <c:v>8</c:v>
                </c:pt>
                <c:pt idx="32">
                  <c:v>5</c:v>
                </c:pt>
                <c:pt idx="33">
                  <c:v>11</c:v>
                </c:pt>
                <c:pt idx="34">
                  <c:v>8</c:v>
                </c:pt>
                <c:pt idx="35">
                  <c:v>11</c:v>
                </c:pt>
                <c:pt idx="36">
                  <c:v>12</c:v>
                </c:pt>
                <c:pt idx="37">
                  <c:v>7</c:v>
                </c:pt>
                <c:pt idx="38">
                  <c:v>11</c:v>
                </c:pt>
                <c:pt idx="39">
                  <c:v>13</c:v>
                </c:pt>
                <c:pt idx="40">
                  <c:v>14</c:v>
                </c:pt>
                <c:pt idx="41">
                  <c:v>8</c:v>
                </c:pt>
                <c:pt idx="42">
                  <c:v>13</c:v>
                </c:pt>
                <c:pt idx="43">
                  <c:v>10</c:v>
                </c:pt>
                <c:pt idx="44">
                  <c:v>16</c:v>
                </c:pt>
                <c:pt idx="45">
                  <c:v>9</c:v>
                </c:pt>
                <c:pt idx="46">
                  <c:v>13</c:v>
                </c:pt>
                <c:pt idx="47">
                  <c:v>14</c:v>
                </c:pt>
                <c:pt idx="48">
                  <c:v>16</c:v>
                </c:pt>
                <c:pt idx="49">
                  <c:v>14</c:v>
                </c:pt>
                <c:pt idx="50">
                  <c:v>7</c:v>
                </c:pt>
                <c:pt idx="51">
                  <c:v>11</c:v>
                </c:pt>
                <c:pt idx="52">
                  <c:v>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2015-M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49</c:v>
                </c:pt>
                <c:pt idx="1">
                  <c:v>48</c:v>
                </c:pt>
                <c:pt idx="2">
                  <c:v>48</c:v>
                </c:pt>
                <c:pt idx="3">
                  <c:v>57</c:v>
                </c:pt>
                <c:pt idx="4">
                  <c:v>62</c:v>
                </c:pt>
                <c:pt idx="5">
                  <c:v>34</c:v>
                </c:pt>
                <c:pt idx="6">
                  <c:v>45</c:v>
                </c:pt>
                <c:pt idx="7">
                  <c:v>42</c:v>
                </c:pt>
                <c:pt idx="8">
                  <c:v>42</c:v>
                </c:pt>
                <c:pt idx="9">
                  <c:v>41</c:v>
                </c:pt>
                <c:pt idx="10">
                  <c:v>65</c:v>
                </c:pt>
                <c:pt idx="11">
                  <c:v>45</c:v>
                </c:pt>
                <c:pt idx="12">
                  <c:v>40</c:v>
                </c:pt>
                <c:pt idx="13">
                  <c:v>55</c:v>
                </c:pt>
                <c:pt idx="14">
                  <c:v>58</c:v>
                </c:pt>
                <c:pt idx="15">
                  <c:v>51</c:v>
                </c:pt>
                <c:pt idx="16">
                  <c:v>47</c:v>
                </c:pt>
                <c:pt idx="17">
                  <c:v>72</c:v>
                </c:pt>
                <c:pt idx="18">
                  <c:v>47</c:v>
                </c:pt>
                <c:pt idx="19">
                  <c:v>41</c:v>
                </c:pt>
                <c:pt idx="20">
                  <c:v>28</c:v>
                </c:pt>
                <c:pt idx="21">
                  <c:v>51</c:v>
                </c:pt>
                <c:pt idx="22">
                  <c:v>44</c:v>
                </c:pt>
                <c:pt idx="23">
                  <c:v>55</c:v>
                </c:pt>
                <c:pt idx="24">
                  <c:v>55</c:v>
                </c:pt>
                <c:pt idx="25">
                  <c:v>41</c:v>
                </c:pt>
                <c:pt idx="26">
                  <c:v>54</c:v>
                </c:pt>
                <c:pt idx="27">
                  <c:v>40</c:v>
                </c:pt>
                <c:pt idx="28">
                  <c:v>48</c:v>
                </c:pt>
                <c:pt idx="29">
                  <c:v>52</c:v>
                </c:pt>
                <c:pt idx="30">
                  <c:v>46</c:v>
                </c:pt>
                <c:pt idx="31">
                  <c:v>57</c:v>
                </c:pt>
                <c:pt idx="32">
                  <c:v>44</c:v>
                </c:pt>
                <c:pt idx="33">
                  <c:v>41</c:v>
                </c:pt>
                <c:pt idx="34">
                  <c:v>43</c:v>
                </c:pt>
                <c:pt idx="35">
                  <c:v>40</c:v>
                </c:pt>
                <c:pt idx="36">
                  <c:v>51</c:v>
                </c:pt>
                <c:pt idx="37">
                  <c:v>31</c:v>
                </c:pt>
                <c:pt idx="38">
                  <c:v>32</c:v>
                </c:pt>
                <c:pt idx="39">
                  <c:v>39</c:v>
                </c:pt>
                <c:pt idx="40">
                  <c:v>59</c:v>
                </c:pt>
                <c:pt idx="41">
                  <c:v>43</c:v>
                </c:pt>
                <c:pt idx="42">
                  <c:v>41</c:v>
                </c:pt>
                <c:pt idx="43">
                  <c:v>56</c:v>
                </c:pt>
                <c:pt idx="44">
                  <c:v>65</c:v>
                </c:pt>
                <c:pt idx="45">
                  <c:v>48</c:v>
                </c:pt>
                <c:pt idx="46">
                  <c:v>39</c:v>
                </c:pt>
                <c:pt idx="47">
                  <c:v>47</c:v>
                </c:pt>
                <c:pt idx="48">
                  <c:v>60</c:v>
                </c:pt>
                <c:pt idx="49">
                  <c:v>47</c:v>
                </c:pt>
                <c:pt idx="50">
                  <c:v>58</c:v>
                </c:pt>
                <c:pt idx="51">
                  <c:v>53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15</c:v>
                </c:pt>
                <c:pt idx="1">
                  <c:v>10</c:v>
                </c:pt>
                <c:pt idx="2">
                  <c:v>8</c:v>
                </c:pt>
                <c:pt idx="3">
                  <c:v>7</c:v>
                </c:pt>
                <c:pt idx="4">
                  <c:v>13</c:v>
                </c:pt>
                <c:pt idx="5">
                  <c:v>9</c:v>
                </c:pt>
                <c:pt idx="6">
                  <c:v>9</c:v>
                </c:pt>
                <c:pt idx="7">
                  <c:v>6</c:v>
                </c:pt>
                <c:pt idx="8">
                  <c:v>7</c:v>
                </c:pt>
                <c:pt idx="9">
                  <c:v>14</c:v>
                </c:pt>
                <c:pt idx="10">
                  <c:v>7</c:v>
                </c:pt>
                <c:pt idx="11">
                  <c:v>14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8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12</c:v>
                </c:pt>
                <c:pt idx="20">
                  <c:v>9</c:v>
                </c:pt>
                <c:pt idx="21">
                  <c:v>4</c:v>
                </c:pt>
                <c:pt idx="22">
                  <c:v>21</c:v>
                </c:pt>
                <c:pt idx="23">
                  <c:v>13</c:v>
                </c:pt>
                <c:pt idx="24">
                  <c:v>14</c:v>
                </c:pt>
                <c:pt idx="25">
                  <c:v>12</c:v>
                </c:pt>
                <c:pt idx="26">
                  <c:v>17</c:v>
                </c:pt>
                <c:pt idx="27">
                  <c:v>9</c:v>
                </c:pt>
                <c:pt idx="28">
                  <c:v>8</c:v>
                </c:pt>
                <c:pt idx="29">
                  <c:v>5</c:v>
                </c:pt>
                <c:pt idx="30">
                  <c:v>4</c:v>
                </c:pt>
                <c:pt idx="31">
                  <c:v>7</c:v>
                </c:pt>
                <c:pt idx="32">
                  <c:v>13</c:v>
                </c:pt>
                <c:pt idx="33">
                  <c:v>12</c:v>
                </c:pt>
                <c:pt idx="34">
                  <c:v>11</c:v>
                </c:pt>
                <c:pt idx="35">
                  <c:v>6</c:v>
                </c:pt>
                <c:pt idx="36">
                  <c:v>8</c:v>
                </c:pt>
                <c:pt idx="37">
                  <c:v>10</c:v>
                </c:pt>
                <c:pt idx="38">
                  <c:v>10</c:v>
                </c:pt>
                <c:pt idx="39">
                  <c:v>12</c:v>
                </c:pt>
                <c:pt idx="40">
                  <c:v>6</c:v>
                </c:pt>
                <c:pt idx="41">
                  <c:v>10</c:v>
                </c:pt>
                <c:pt idx="42">
                  <c:v>11</c:v>
                </c:pt>
                <c:pt idx="43">
                  <c:v>15</c:v>
                </c:pt>
                <c:pt idx="44">
                  <c:v>9</c:v>
                </c:pt>
                <c:pt idx="45">
                  <c:v>12</c:v>
                </c:pt>
                <c:pt idx="46">
                  <c:v>12</c:v>
                </c:pt>
                <c:pt idx="47">
                  <c:v>9</c:v>
                </c:pt>
                <c:pt idx="48">
                  <c:v>10</c:v>
                </c:pt>
                <c:pt idx="49">
                  <c:v>7</c:v>
                </c:pt>
                <c:pt idx="50">
                  <c:v>16</c:v>
                </c:pt>
                <c:pt idx="51">
                  <c:v>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2016-M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41</c:v>
                </c:pt>
                <c:pt idx="1">
                  <c:v>54</c:v>
                </c:pt>
                <c:pt idx="2">
                  <c:v>28</c:v>
                </c:pt>
                <c:pt idx="3">
                  <c:v>50</c:v>
                </c:pt>
                <c:pt idx="4">
                  <c:v>45</c:v>
                </c:pt>
                <c:pt idx="5">
                  <c:v>58</c:v>
                </c:pt>
                <c:pt idx="6">
                  <c:v>43</c:v>
                </c:pt>
                <c:pt idx="7">
                  <c:v>33</c:v>
                </c:pt>
                <c:pt idx="8">
                  <c:v>48</c:v>
                </c:pt>
                <c:pt idx="9">
                  <c:v>64</c:v>
                </c:pt>
                <c:pt idx="10">
                  <c:v>32</c:v>
                </c:pt>
                <c:pt idx="11">
                  <c:v>51</c:v>
                </c:pt>
                <c:pt idx="12">
                  <c:v>37</c:v>
                </c:pt>
                <c:pt idx="13">
                  <c:v>43</c:v>
                </c:pt>
                <c:pt idx="14">
                  <c:v>44</c:v>
                </c:pt>
                <c:pt idx="15">
                  <c:v>36</c:v>
                </c:pt>
                <c:pt idx="16">
                  <c:v>56</c:v>
                </c:pt>
                <c:pt idx="17">
                  <c:v>41</c:v>
                </c:pt>
                <c:pt idx="18">
                  <c:v>46</c:v>
                </c:pt>
                <c:pt idx="19">
                  <c:v>56</c:v>
                </c:pt>
                <c:pt idx="20">
                  <c:v>43</c:v>
                </c:pt>
                <c:pt idx="21">
                  <c:v>45</c:v>
                </c:pt>
                <c:pt idx="22">
                  <c:v>32</c:v>
                </c:pt>
                <c:pt idx="23">
                  <c:v>38</c:v>
                </c:pt>
                <c:pt idx="24">
                  <c:v>44</c:v>
                </c:pt>
                <c:pt idx="25">
                  <c:v>43</c:v>
                </c:pt>
                <c:pt idx="26">
                  <c:v>40</c:v>
                </c:pt>
                <c:pt idx="27">
                  <c:v>36</c:v>
                </c:pt>
                <c:pt idx="28">
                  <c:v>50</c:v>
                </c:pt>
                <c:pt idx="29">
                  <c:v>55</c:v>
                </c:pt>
                <c:pt idx="30">
                  <c:v>38</c:v>
                </c:pt>
                <c:pt idx="31">
                  <c:v>39</c:v>
                </c:pt>
                <c:pt idx="32">
                  <c:v>50</c:v>
                </c:pt>
                <c:pt idx="33">
                  <c:v>57</c:v>
                </c:pt>
                <c:pt idx="34">
                  <c:v>43</c:v>
                </c:pt>
                <c:pt idx="35">
                  <c:v>41</c:v>
                </c:pt>
                <c:pt idx="36">
                  <c:v>46</c:v>
                </c:pt>
                <c:pt idx="37">
                  <c:v>54</c:v>
                </c:pt>
                <c:pt idx="38">
                  <c:v>34</c:v>
                </c:pt>
                <c:pt idx="39">
                  <c:v>39</c:v>
                </c:pt>
                <c:pt idx="40">
                  <c:v>39</c:v>
                </c:pt>
                <c:pt idx="41">
                  <c:v>46</c:v>
                </c:pt>
                <c:pt idx="42">
                  <c:v>38</c:v>
                </c:pt>
                <c:pt idx="43">
                  <c:v>59</c:v>
                </c:pt>
                <c:pt idx="44">
                  <c:v>63</c:v>
                </c:pt>
                <c:pt idx="45">
                  <c:v>27</c:v>
                </c:pt>
                <c:pt idx="46">
                  <c:v>48</c:v>
                </c:pt>
                <c:pt idx="47">
                  <c:v>48</c:v>
                </c:pt>
                <c:pt idx="48">
                  <c:v>77</c:v>
                </c:pt>
                <c:pt idx="49">
                  <c:v>51</c:v>
                </c:pt>
                <c:pt idx="50">
                  <c:v>60</c:v>
                </c:pt>
                <c:pt idx="51">
                  <c:v>61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16</c:v>
                </c:pt>
                <c:pt idx="4">
                  <c:v>15</c:v>
                </c:pt>
                <c:pt idx="5">
                  <c:v>12</c:v>
                </c:pt>
                <c:pt idx="6">
                  <c:v>11</c:v>
                </c:pt>
                <c:pt idx="7">
                  <c:v>20</c:v>
                </c:pt>
                <c:pt idx="8">
                  <c:v>8</c:v>
                </c:pt>
                <c:pt idx="9">
                  <c:v>10</c:v>
                </c:pt>
                <c:pt idx="10">
                  <c:v>9</c:v>
                </c:pt>
                <c:pt idx="11">
                  <c:v>11</c:v>
                </c:pt>
                <c:pt idx="12">
                  <c:v>10</c:v>
                </c:pt>
                <c:pt idx="13">
                  <c:v>14</c:v>
                </c:pt>
                <c:pt idx="14">
                  <c:v>11</c:v>
                </c:pt>
                <c:pt idx="15">
                  <c:v>15</c:v>
                </c:pt>
                <c:pt idx="16">
                  <c:v>11</c:v>
                </c:pt>
                <c:pt idx="17">
                  <c:v>9</c:v>
                </c:pt>
                <c:pt idx="18">
                  <c:v>6</c:v>
                </c:pt>
                <c:pt idx="19">
                  <c:v>8</c:v>
                </c:pt>
                <c:pt idx="20">
                  <c:v>14</c:v>
                </c:pt>
                <c:pt idx="21">
                  <c:v>18</c:v>
                </c:pt>
                <c:pt idx="22">
                  <c:v>5</c:v>
                </c:pt>
                <c:pt idx="23">
                  <c:v>11</c:v>
                </c:pt>
                <c:pt idx="24">
                  <c:v>10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6</c:v>
                </c:pt>
                <c:pt idx="29">
                  <c:v>8</c:v>
                </c:pt>
                <c:pt idx="30">
                  <c:v>14</c:v>
                </c:pt>
                <c:pt idx="31">
                  <c:v>11</c:v>
                </c:pt>
                <c:pt idx="32">
                  <c:v>9</c:v>
                </c:pt>
                <c:pt idx="33">
                  <c:v>8</c:v>
                </c:pt>
                <c:pt idx="34">
                  <c:v>6</c:v>
                </c:pt>
                <c:pt idx="35">
                  <c:v>9</c:v>
                </c:pt>
                <c:pt idx="36">
                  <c:v>8</c:v>
                </c:pt>
                <c:pt idx="37">
                  <c:v>13</c:v>
                </c:pt>
                <c:pt idx="38">
                  <c:v>6</c:v>
                </c:pt>
                <c:pt idx="39">
                  <c:v>17</c:v>
                </c:pt>
                <c:pt idx="40">
                  <c:v>15</c:v>
                </c:pt>
                <c:pt idx="41">
                  <c:v>11</c:v>
                </c:pt>
                <c:pt idx="42">
                  <c:v>8</c:v>
                </c:pt>
                <c:pt idx="43">
                  <c:v>12</c:v>
                </c:pt>
                <c:pt idx="44">
                  <c:v>19</c:v>
                </c:pt>
                <c:pt idx="45">
                  <c:v>10</c:v>
                </c:pt>
                <c:pt idx="46">
                  <c:v>9</c:v>
                </c:pt>
                <c:pt idx="47">
                  <c:v>11</c:v>
                </c:pt>
                <c:pt idx="48">
                  <c:v>13</c:v>
                </c:pt>
                <c:pt idx="49">
                  <c:v>18</c:v>
                </c:pt>
                <c:pt idx="50">
                  <c:v>6</c:v>
                </c:pt>
                <c:pt idx="51">
                  <c:v>14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2017-M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63</c:v>
                </c:pt>
                <c:pt idx="1">
                  <c:v>42</c:v>
                </c:pt>
                <c:pt idx="2">
                  <c:v>49</c:v>
                </c:pt>
                <c:pt idx="3">
                  <c:v>43</c:v>
                </c:pt>
                <c:pt idx="4">
                  <c:v>47</c:v>
                </c:pt>
                <c:pt idx="5">
                  <c:v>37</c:v>
                </c:pt>
                <c:pt idx="6">
                  <c:v>51</c:v>
                </c:pt>
                <c:pt idx="7">
                  <c:v>50</c:v>
                </c:pt>
                <c:pt idx="8">
                  <c:v>42</c:v>
                </c:pt>
                <c:pt idx="9">
                  <c:v>47</c:v>
                </c:pt>
                <c:pt idx="10">
                  <c:v>47</c:v>
                </c:pt>
                <c:pt idx="11">
                  <c:v>58</c:v>
                </c:pt>
                <c:pt idx="12">
                  <c:v>42</c:v>
                </c:pt>
                <c:pt idx="13">
                  <c:v>49</c:v>
                </c:pt>
                <c:pt idx="14">
                  <c:v>50</c:v>
                </c:pt>
                <c:pt idx="15">
                  <c:v>53</c:v>
                </c:pt>
                <c:pt idx="16">
                  <c:v>46</c:v>
                </c:pt>
                <c:pt idx="17">
                  <c:v>53</c:v>
                </c:pt>
                <c:pt idx="18">
                  <c:v>45</c:v>
                </c:pt>
                <c:pt idx="19">
                  <c:v>57</c:v>
                </c:pt>
                <c:pt idx="20">
                  <c:v>34</c:v>
                </c:pt>
                <c:pt idx="21">
                  <c:v>35</c:v>
                </c:pt>
                <c:pt idx="22">
                  <c:v>40</c:v>
                </c:pt>
                <c:pt idx="23">
                  <c:v>50</c:v>
                </c:pt>
                <c:pt idx="24">
                  <c:v>47</c:v>
                </c:pt>
                <c:pt idx="25">
                  <c:v>31</c:v>
                </c:pt>
                <c:pt idx="26">
                  <c:v>55</c:v>
                </c:pt>
                <c:pt idx="27">
                  <c:v>57</c:v>
                </c:pt>
                <c:pt idx="28">
                  <c:v>42</c:v>
                </c:pt>
                <c:pt idx="29">
                  <c:v>41</c:v>
                </c:pt>
                <c:pt idx="30">
                  <c:v>39</c:v>
                </c:pt>
                <c:pt idx="31">
                  <c:v>44</c:v>
                </c:pt>
                <c:pt idx="32">
                  <c:v>47</c:v>
                </c:pt>
                <c:pt idx="33">
                  <c:v>42</c:v>
                </c:pt>
                <c:pt idx="34">
                  <c:v>54</c:v>
                </c:pt>
                <c:pt idx="35">
                  <c:v>51</c:v>
                </c:pt>
                <c:pt idx="36">
                  <c:v>39</c:v>
                </c:pt>
                <c:pt idx="37">
                  <c:v>42</c:v>
                </c:pt>
                <c:pt idx="38">
                  <c:v>42</c:v>
                </c:pt>
                <c:pt idx="39">
                  <c:v>48</c:v>
                </c:pt>
                <c:pt idx="40">
                  <c:v>39</c:v>
                </c:pt>
                <c:pt idx="41">
                  <c:v>52</c:v>
                </c:pt>
                <c:pt idx="42">
                  <c:v>42</c:v>
                </c:pt>
                <c:pt idx="43">
                  <c:v>58</c:v>
                </c:pt>
                <c:pt idx="44">
                  <c:v>43</c:v>
                </c:pt>
                <c:pt idx="45">
                  <c:v>50</c:v>
                </c:pt>
                <c:pt idx="46">
                  <c:v>49</c:v>
                </c:pt>
                <c:pt idx="47">
                  <c:v>36</c:v>
                </c:pt>
                <c:pt idx="48">
                  <c:v>45</c:v>
                </c:pt>
                <c:pt idx="49">
                  <c:v>63</c:v>
                </c:pt>
                <c:pt idx="50">
                  <c:v>55</c:v>
                </c:pt>
                <c:pt idx="51">
                  <c:v>55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9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12</c:v>
                </c:pt>
                <c:pt idx="6">
                  <c:v>7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9</c:v>
                </c:pt>
                <c:pt idx="11">
                  <c:v>9</c:v>
                </c:pt>
                <c:pt idx="12">
                  <c:v>13</c:v>
                </c:pt>
                <c:pt idx="13">
                  <c:v>11</c:v>
                </c:pt>
                <c:pt idx="14">
                  <c:v>9</c:v>
                </c:pt>
                <c:pt idx="15">
                  <c:v>10</c:v>
                </c:pt>
                <c:pt idx="16">
                  <c:v>13</c:v>
                </c:pt>
                <c:pt idx="17">
                  <c:v>12</c:v>
                </c:pt>
                <c:pt idx="18">
                  <c:v>8</c:v>
                </c:pt>
                <c:pt idx="19">
                  <c:v>14</c:v>
                </c:pt>
                <c:pt idx="20">
                  <c:v>16</c:v>
                </c:pt>
                <c:pt idx="21">
                  <c:v>10</c:v>
                </c:pt>
                <c:pt idx="22">
                  <c:v>15</c:v>
                </c:pt>
                <c:pt idx="23">
                  <c:v>6</c:v>
                </c:pt>
                <c:pt idx="24">
                  <c:v>11</c:v>
                </c:pt>
                <c:pt idx="25">
                  <c:v>10</c:v>
                </c:pt>
                <c:pt idx="26">
                  <c:v>6</c:v>
                </c:pt>
                <c:pt idx="27">
                  <c:v>16</c:v>
                </c:pt>
                <c:pt idx="28">
                  <c:v>7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16</c:v>
                </c:pt>
                <c:pt idx="33">
                  <c:v>6</c:v>
                </c:pt>
                <c:pt idx="34">
                  <c:v>12</c:v>
                </c:pt>
                <c:pt idx="35">
                  <c:v>13</c:v>
                </c:pt>
                <c:pt idx="36">
                  <c:v>10</c:v>
                </c:pt>
                <c:pt idx="37">
                  <c:v>12</c:v>
                </c:pt>
                <c:pt idx="38">
                  <c:v>10</c:v>
                </c:pt>
                <c:pt idx="39">
                  <c:v>4</c:v>
                </c:pt>
                <c:pt idx="40">
                  <c:v>13</c:v>
                </c:pt>
                <c:pt idx="41">
                  <c:v>11</c:v>
                </c:pt>
                <c:pt idx="42">
                  <c:v>9</c:v>
                </c:pt>
                <c:pt idx="43">
                  <c:v>15</c:v>
                </c:pt>
                <c:pt idx="44">
                  <c:v>9</c:v>
                </c:pt>
                <c:pt idx="45">
                  <c:v>5</c:v>
                </c:pt>
                <c:pt idx="46">
                  <c:v>7</c:v>
                </c:pt>
                <c:pt idx="47">
                  <c:v>5</c:v>
                </c:pt>
                <c:pt idx="48">
                  <c:v>18</c:v>
                </c:pt>
                <c:pt idx="49">
                  <c:v>6</c:v>
                </c:pt>
                <c:pt idx="50">
                  <c:v>9</c:v>
                </c:pt>
                <c:pt idx="51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2018-M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61</c:v>
                </c:pt>
                <c:pt idx="1">
                  <c:v>38</c:v>
                </c:pt>
                <c:pt idx="2">
                  <c:v>49</c:v>
                </c:pt>
                <c:pt idx="3">
                  <c:v>44</c:v>
                </c:pt>
                <c:pt idx="4">
                  <c:v>39</c:v>
                </c:pt>
                <c:pt idx="5">
                  <c:v>39</c:v>
                </c:pt>
                <c:pt idx="6">
                  <c:v>37</c:v>
                </c:pt>
                <c:pt idx="7">
                  <c:v>50</c:v>
                </c:pt>
                <c:pt idx="8">
                  <c:v>44</c:v>
                </c:pt>
                <c:pt idx="9">
                  <c:v>53</c:v>
                </c:pt>
                <c:pt idx="10">
                  <c:v>41</c:v>
                </c:pt>
                <c:pt idx="11">
                  <c:v>49</c:v>
                </c:pt>
                <c:pt idx="12">
                  <c:v>56</c:v>
                </c:pt>
                <c:pt idx="13">
                  <c:v>49</c:v>
                </c:pt>
                <c:pt idx="14">
                  <c:v>54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42</c:v>
                </c:pt>
                <c:pt idx="19">
                  <c:v>49</c:v>
                </c:pt>
                <c:pt idx="20">
                  <c:v>60</c:v>
                </c:pt>
                <c:pt idx="21">
                  <c:v>47</c:v>
                </c:pt>
                <c:pt idx="22">
                  <c:v>47</c:v>
                </c:pt>
                <c:pt idx="23">
                  <c:v>44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48</c:v>
                </c:pt>
                <c:pt idx="28">
                  <c:v>38</c:v>
                </c:pt>
                <c:pt idx="29">
                  <c:v>55</c:v>
                </c:pt>
                <c:pt idx="30">
                  <c:v>46</c:v>
                </c:pt>
                <c:pt idx="31">
                  <c:v>51</c:v>
                </c:pt>
                <c:pt idx="32">
                  <c:v>47</c:v>
                </c:pt>
                <c:pt idx="33">
                  <c:v>63</c:v>
                </c:pt>
                <c:pt idx="34">
                  <c:v>44</c:v>
                </c:pt>
                <c:pt idx="35">
                  <c:v>47</c:v>
                </c:pt>
                <c:pt idx="36">
                  <c:v>48</c:v>
                </c:pt>
                <c:pt idx="37">
                  <c:v>53</c:v>
                </c:pt>
                <c:pt idx="38">
                  <c:v>37</c:v>
                </c:pt>
                <c:pt idx="39">
                  <c:v>43</c:v>
                </c:pt>
                <c:pt idx="40">
                  <c:v>44</c:v>
                </c:pt>
                <c:pt idx="41">
                  <c:v>61</c:v>
                </c:pt>
                <c:pt idx="42">
                  <c:v>44</c:v>
                </c:pt>
                <c:pt idx="43">
                  <c:v>62</c:v>
                </c:pt>
                <c:pt idx="44">
                  <c:v>56</c:v>
                </c:pt>
                <c:pt idx="45">
                  <c:v>44</c:v>
                </c:pt>
                <c:pt idx="46">
                  <c:v>38</c:v>
                </c:pt>
                <c:pt idx="47">
                  <c:v>39</c:v>
                </c:pt>
                <c:pt idx="48">
                  <c:v>59</c:v>
                </c:pt>
                <c:pt idx="49">
                  <c:v>61</c:v>
                </c:pt>
                <c:pt idx="50">
                  <c:v>61</c:v>
                </c:pt>
                <c:pt idx="51">
                  <c:v>65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9</c:v>
                </c:pt>
                <c:pt idx="3">
                  <c:v>10</c:v>
                </c:pt>
                <c:pt idx="4">
                  <c:v>13</c:v>
                </c:pt>
                <c:pt idx="5">
                  <c:v>20</c:v>
                </c:pt>
                <c:pt idx="6">
                  <c:v>8</c:v>
                </c:pt>
                <c:pt idx="7">
                  <c:v>12</c:v>
                </c:pt>
                <c:pt idx="8">
                  <c:v>9</c:v>
                </c:pt>
                <c:pt idx="9">
                  <c:v>9</c:v>
                </c:pt>
                <c:pt idx="10">
                  <c:v>12</c:v>
                </c:pt>
                <c:pt idx="11">
                  <c:v>13</c:v>
                </c:pt>
                <c:pt idx="12">
                  <c:v>9</c:v>
                </c:pt>
                <c:pt idx="13">
                  <c:v>14</c:v>
                </c:pt>
                <c:pt idx="14">
                  <c:v>8</c:v>
                </c:pt>
                <c:pt idx="15">
                  <c:v>10</c:v>
                </c:pt>
                <c:pt idx="16">
                  <c:v>12</c:v>
                </c:pt>
                <c:pt idx="17">
                  <c:v>9</c:v>
                </c:pt>
                <c:pt idx="18">
                  <c:v>13</c:v>
                </c:pt>
                <c:pt idx="19">
                  <c:v>11</c:v>
                </c:pt>
                <c:pt idx="20">
                  <c:v>16</c:v>
                </c:pt>
                <c:pt idx="21">
                  <c:v>10</c:v>
                </c:pt>
                <c:pt idx="22">
                  <c:v>13</c:v>
                </c:pt>
                <c:pt idx="23">
                  <c:v>11</c:v>
                </c:pt>
                <c:pt idx="24">
                  <c:v>15</c:v>
                </c:pt>
                <c:pt idx="25">
                  <c:v>6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13</c:v>
                </c:pt>
                <c:pt idx="30">
                  <c:v>12</c:v>
                </c:pt>
                <c:pt idx="31">
                  <c:v>11</c:v>
                </c:pt>
                <c:pt idx="32">
                  <c:v>18</c:v>
                </c:pt>
                <c:pt idx="33">
                  <c:v>13</c:v>
                </c:pt>
                <c:pt idx="34">
                  <c:v>16</c:v>
                </c:pt>
                <c:pt idx="35">
                  <c:v>10</c:v>
                </c:pt>
                <c:pt idx="36">
                  <c:v>14</c:v>
                </c:pt>
                <c:pt idx="37">
                  <c:v>18</c:v>
                </c:pt>
                <c:pt idx="38">
                  <c:v>15</c:v>
                </c:pt>
                <c:pt idx="39">
                  <c:v>15</c:v>
                </c:pt>
                <c:pt idx="40">
                  <c:v>14</c:v>
                </c:pt>
                <c:pt idx="41">
                  <c:v>14</c:v>
                </c:pt>
                <c:pt idx="42">
                  <c:v>9</c:v>
                </c:pt>
                <c:pt idx="43">
                  <c:v>15</c:v>
                </c:pt>
                <c:pt idx="44">
                  <c:v>11</c:v>
                </c:pt>
                <c:pt idx="45">
                  <c:v>15</c:v>
                </c:pt>
                <c:pt idx="46">
                  <c:v>18</c:v>
                </c:pt>
                <c:pt idx="47">
                  <c:v>13</c:v>
                </c:pt>
                <c:pt idx="48">
                  <c:v>15</c:v>
                </c:pt>
                <c:pt idx="49">
                  <c:v>8</c:v>
                </c:pt>
                <c:pt idx="50">
                  <c:v>17</c:v>
                </c:pt>
                <c:pt idx="51">
                  <c:v>10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2019-M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47</c:v>
                </c:pt>
                <c:pt idx="1">
                  <c:v>40</c:v>
                </c:pt>
                <c:pt idx="2">
                  <c:v>36</c:v>
                </c:pt>
                <c:pt idx="3">
                  <c:v>40</c:v>
                </c:pt>
                <c:pt idx="4">
                  <c:v>41</c:v>
                </c:pt>
                <c:pt idx="5">
                  <c:v>42</c:v>
                </c:pt>
                <c:pt idx="6">
                  <c:v>45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15</c:v>
                </c:pt>
                <c:pt idx="13">
                  <c:v>23</c:v>
                </c:pt>
                <c:pt idx="14">
                  <c:v>30</c:v>
                </c:pt>
                <c:pt idx="15">
                  <c:v>25</c:v>
                </c:pt>
                <c:pt idx="16">
                  <c:v>27</c:v>
                </c:pt>
                <c:pt idx="17">
                  <c:v>27</c:v>
                </c:pt>
                <c:pt idx="18">
                  <c:v>44</c:v>
                </c:pt>
                <c:pt idx="19">
                  <c:v>29</c:v>
                </c:pt>
                <c:pt idx="20">
                  <c:v>41</c:v>
                </c:pt>
                <c:pt idx="21">
                  <c:v>41</c:v>
                </c:pt>
                <c:pt idx="22">
                  <c:v>30</c:v>
                </c:pt>
                <c:pt idx="23">
                  <c:v>49</c:v>
                </c:pt>
                <c:pt idx="24">
                  <c:v>40</c:v>
                </c:pt>
                <c:pt idx="25">
                  <c:v>40</c:v>
                </c:pt>
                <c:pt idx="26">
                  <c:v>37</c:v>
                </c:pt>
                <c:pt idx="27">
                  <c:v>31</c:v>
                </c:pt>
                <c:pt idx="28">
                  <c:v>30</c:v>
                </c:pt>
                <c:pt idx="29">
                  <c:v>30</c:v>
                </c:pt>
                <c:pt idx="30">
                  <c:v>44</c:v>
                </c:pt>
                <c:pt idx="31">
                  <c:v>31</c:v>
                </c:pt>
                <c:pt idx="32">
                  <c:v>30</c:v>
                </c:pt>
                <c:pt idx="33">
                  <c:v>37</c:v>
                </c:pt>
                <c:pt idx="34">
                  <c:v>33</c:v>
                </c:pt>
                <c:pt idx="35">
                  <c:v>28</c:v>
                </c:pt>
                <c:pt idx="36">
                  <c:v>62</c:v>
                </c:pt>
                <c:pt idx="37">
                  <c:v>38</c:v>
                </c:pt>
                <c:pt idx="38">
                  <c:v>26</c:v>
                </c:pt>
                <c:pt idx="39">
                  <c:v>51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2020-H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val>
            <c:numRef>
              <c:f>SEGUIM!#REF!</c:f>
              <c:numCache>
                <c:formatCode>_(* #,##0_);_(* \(#,##0\);_(* "-"_);_(@_)</c:formatCode>
                <c:ptCount val="53"/>
                <c:pt idx="0">
                  <c:v>14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11</c:v>
                </c:pt>
                <c:pt idx="5">
                  <c:v>11</c:v>
                </c:pt>
                <c:pt idx="6">
                  <c:v>13</c:v>
                </c:pt>
                <c:pt idx="7">
                  <c:v>8</c:v>
                </c:pt>
                <c:pt idx="8">
                  <c:v>9</c:v>
                </c:pt>
                <c:pt idx="9">
                  <c:v>11</c:v>
                </c:pt>
                <c:pt idx="10">
                  <c:v>12</c:v>
                </c:pt>
                <c:pt idx="11">
                  <c:v>3</c:v>
                </c:pt>
                <c:pt idx="12">
                  <c:v>7</c:v>
                </c:pt>
                <c:pt idx="13">
                  <c:v>6</c:v>
                </c:pt>
                <c:pt idx="14">
                  <c:v>3</c:v>
                </c:pt>
                <c:pt idx="15">
                  <c:v>9</c:v>
                </c:pt>
                <c:pt idx="16">
                  <c:v>10</c:v>
                </c:pt>
                <c:pt idx="17">
                  <c:v>8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12</c:v>
                </c:pt>
                <c:pt idx="22">
                  <c:v>9</c:v>
                </c:pt>
                <c:pt idx="23">
                  <c:v>7</c:v>
                </c:pt>
                <c:pt idx="24">
                  <c:v>5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7</c:v>
                </c:pt>
                <c:pt idx="29">
                  <c:v>11</c:v>
                </c:pt>
                <c:pt idx="30">
                  <c:v>3</c:v>
                </c:pt>
                <c:pt idx="31">
                  <c:v>7</c:v>
                </c:pt>
                <c:pt idx="32">
                  <c:v>9</c:v>
                </c:pt>
                <c:pt idx="33">
                  <c:v>7</c:v>
                </c:pt>
                <c:pt idx="34">
                  <c:v>8</c:v>
                </c:pt>
                <c:pt idx="35">
                  <c:v>3</c:v>
                </c:pt>
                <c:pt idx="36">
                  <c:v>10</c:v>
                </c:pt>
                <c:pt idx="37">
                  <c:v>10</c:v>
                </c:pt>
                <c:pt idx="38">
                  <c:v>7</c:v>
                </c:pt>
                <c:pt idx="39">
                  <c:v>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1"/>
                      <c:pt idx="0">
                        <c:v>2020-M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SEGUIM!#REF!</c15:sqref>
                        </c15:formulaRef>
                      </c:ext>
                    </c:extLst>
                    <c:strCache>
                      <c:ptCount val="53"/>
                      <c:pt idx="0">
                        <c:v>sem-1</c:v>
                      </c:pt>
                      <c:pt idx="1">
                        <c:v>sem-2</c:v>
                      </c:pt>
                      <c:pt idx="2">
                        <c:v>sem-3</c:v>
                      </c:pt>
                      <c:pt idx="3">
                        <c:v>sem-4</c:v>
                      </c:pt>
                      <c:pt idx="4">
                        <c:v>sem-5</c:v>
                      </c:pt>
                      <c:pt idx="5">
                        <c:v>sem-6</c:v>
                      </c:pt>
                      <c:pt idx="6">
                        <c:v>sem-7</c:v>
                      </c:pt>
                      <c:pt idx="7">
                        <c:v>sem-8</c:v>
                      </c:pt>
                      <c:pt idx="8">
                        <c:v>sem-9</c:v>
                      </c:pt>
                      <c:pt idx="9">
                        <c:v>sem-10</c:v>
                      </c:pt>
                      <c:pt idx="10">
                        <c:v>sem-11</c:v>
                      </c:pt>
                      <c:pt idx="11">
                        <c:v>sem-12</c:v>
                      </c:pt>
                      <c:pt idx="12">
                        <c:v>sem-13</c:v>
                      </c:pt>
                      <c:pt idx="13">
                        <c:v>sem-14</c:v>
                      </c:pt>
                      <c:pt idx="14">
                        <c:v>sem-15</c:v>
                      </c:pt>
                      <c:pt idx="15">
                        <c:v>sem-16</c:v>
                      </c:pt>
                      <c:pt idx="16">
                        <c:v>sem-17</c:v>
                      </c:pt>
                      <c:pt idx="17">
                        <c:v>sem-18</c:v>
                      </c:pt>
                      <c:pt idx="18">
                        <c:v>sem-19</c:v>
                      </c:pt>
                      <c:pt idx="19">
                        <c:v>sem-20</c:v>
                      </c:pt>
                      <c:pt idx="20">
                        <c:v>sem-21</c:v>
                      </c:pt>
                      <c:pt idx="21">
                        <c:v>sem-22</c:v>
                      </c:pt>
                      <c:pt idx="22">
                        <c:v>sem-23</c:v>
                      </c:pt>
                      <c:pt idx="23">
                        <c:v>sem-24</c:v>
                      </c:pt>
                      <c:pt idx="24">
                        <c:v>sem-25</c:v>
                      </c:pt>
                      <c:pt idx="25">
                        <c:v>sem-26</c:v>
                      </c:pt>
                      <c:pt idx="26">
                        <c:v>sem-27</c:v>
                      </c:pt>
                      <c:pt idx="27">
                        <c:v>sem-28</c:v>
                      </c:pt>
                      <c:pt idx="28">
                        <c:v>sem-29</c:v>
                      </c:pt>
                      <c:pt idx="29">
                        <c:v>sem-30</c:v>
                      </c:pt>
                      <c:pt idx="30">
                        <c:v>sem-31</c:v>
                      </c:pt>
                      <c:pt idx="31">
                        <c:v>sem-32</c:v>
                      </c:pt>
                      <c:pt idx="32">
                        <c:v>sem-33</c:v>
                      </c:pt>
                      <c:pt idx="33">
                        <c:v>sem-34</c:v>
                      </c:pt>
                      <c:pt idx="34">
                        <c:v>sem-35</c:v>
                      </c:pt>
                      <c:pt idx="35">
                        <c:v>sem-36</c:v>
                      </c:pt>
                      <c:pt idx="36">
                        <c:v>sem-37</c:v>
                      </c:pt>
                      <c:pt idx="37">
                        <c:v>sem-38</c:v>
                      </c:pt>
                      <c:pt idx="38">
                        <c:v>sem-39</c:v>
                      </c:pt>
                      <c:pt idx="39">
                        <c:v>sem-40</c:v>
                      </c:pt>
                      <c:pt idx="40">
                        <c:v>sem-41</c:v>
                      </c:pt>
                      <c:pt idx="41">
                        <c:v>sem-42</c:v>
                      </c:pt>
                      <c:pt idx="42">
                        <c:v>sem-43</c:v>
                      </c:pt>
                      <c:pt idx="43">
                        <c:v>sem-44</c:v>
                      </c:pt>
                      <c:pt idx="44">
                        <c:v>sem-45</c:v>
                      </c:pt>
                      <c:pt idx="45">
                        <c:v>sem-46</c:v>
                      </c:pt>
                      <c:pt idx="46">
                        <c:v>sem-47</c:v>
                      </c:pt>
                      <c:pt idx="47">
                        <c:v>sem-48</c:v>
                      </c:pt>
                      <c:pt idx="48">
                        <c:v>sem-49</c:v>
                      </c:pt>
                      <c:pt idx="49">
                        <c:v>sem-50</c:v>
                      </c:pt>
                      <c:pt idx="50">
                        <c:v>sem-51</c:v>
                      </c:pt>
                      <c:pt idx="51">
                        <c:v>sem-52</c:v>
                      </c:pt>
                      <c:pt idx="52">
                        <c:v>sem-53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7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11905</xdr:colOff>
      <xdr:row>1</xdr:row>
      <xdr:rowOff>188119</xdr:rowOff>
    </xdr:from>
    <xdr:to>
      <xdr:col>31</xdr:col>
      <xdr:colOff>761998</xdr:colOff>
      <xdr:row>21</xdr:row>
      <xdr:rowOff>154781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147" cy="6286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449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8" t="s">
        <v>164</v>
      </c>
      <c r="M11" s="8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53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454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26084</v>
      </c>
      <c r="D13" s="9">
        <v>12907</v>
      </c>
      <c r="E13" s="9">
        <v>13177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615</v>
      </c>
      <c r="D14" s="19">
        <v>294</v>
      </c>
      <c r="E14" s="19">
        <v>321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605</v>
      </c>
      <c r="D15" s="9">
        <v>307</v>
      </c>
      <c r="E15" s="9">
        <v>298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539</v>
      </c>
      <c r="D16" s="19">
        <v>263</v>
      </c>
      <c r="E16" s="19">
        <v>276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534</v>
      </c>
      <c r="D17" s="9">
        <v>266</v>
      </c>
      <c r="E17" s="9">
        <v>268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486</v>
      </c>
      <c r="D18" s="19">
        <v>238</v>
      </c>
      <c r="E18" s="19">
        <v>248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477</v>
      </c>
      <c r="D19" s="9">
        <v>250</v>
      </c>
      <c r="E19" s="9">
        <v>227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499</v>
      </c>
      <c r="D20" s="19">
        <v>241</v>
      </c>
      <c r="E20" s="19">
        <v>258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506</v>
      </c>
      <c r="D21" s="9">
        <v>279</v>
      </c>
      <c r="E21" s="9">
        <v>227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489</v>
      </c>
      <c r="D22" s="19">
        <v>224</v>
      </c>
      <c r="E22" s="19">
        <v>265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460</v>
      </c>
      <c r="D23" s="9">
        <v>238</v>
      </c>
      <c r="E23" s="9">
        <v>222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533</v>
      </c>
      <c r="D24" s="19">
        <v>260</v>
      </c>
      <c r="E24" s="19">
        <v>273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435</v>
      </c>
      <c r="D25" s="9">
        <v>215</v>
      </c>
      <c r="E25" s="9">
        <v>220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467</v>
      </c>
      <c r="D26" s="19">
        <v>224</v>
      </c>
      <c r="E26" s="19">
        <v>243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470</v>
      </c>
      <c r="D27" s="9">
        <v>225</v>
      </c>
      <c r="E27" s="9">
        <v>245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428</v>
      </c>
      <c r="D28" s="19">
        <v>205</v>
      </c>
      <c r="E28" s="19">
        <v>223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465</v>
      </c>
      <c r="D29" s="9">
        <v>229</v>
      </c>
      <c r="E29" s="9">
        <v>236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492</v>
      </c>
      <c r="D30" s="19">
        <v>235</v>
      </c>
      <c r="E30" s="19">
        <v>257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472</v>
      </c>
      <c r="D31" s="9">
        <v>226</v>
      </c>
      <c r="E31" s="9">
        <v>246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521</v>
      </c>
      <c r="D32" s="19">
        <v>265</v>
      </c>
      <c r="E32" s="19">
        <v>256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523</v>
      </c>
      <c r="D33" s="9">
        <v>252</v>
      </c>
      <c r="E33" s="9">
        <v>271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480</v>
      </c>
      <c r="D34" s="19">
        <v>229</v>
      </c>
      <c r="E34" s="19">
        <v>251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446</v>
      </c>
      <c r="D35" s="9">
        <v>221</v>
      </c>
      <c r="E35" s="9">
        <v>225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465</v>
      </c>
      <c r="D36" s="19">
        <v>246</v>
      </c>
      <c r="E36" s="19">
        <v>219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474</v>
      </c>
      <c r="D37" s="9">
        <v>235</v>
      </c>
      <c r="E37" s="9">
        <v>239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460</v>
      </c>
      <c r="D38" s="19">
        <v>222</v>
      </c>
      <c r="E38" s="19">
        <v>238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475</v>
      </c>
      <c r="D39" s="9">
        <v>236</v>
      </c>
      <c r="E39" s="9">
        <v>239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484</v>
      </c>
      <c r="D40" s="19">
        <v>225</v>
      </c>
      <c r="E40" s="19">
        <v>259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450</v>
      </c>
      <c r="D41" s="9">
        <v>209</v>
      </c>
      <c r="E41" s="9">
        <v>241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492</v>
      </c>
      <c r="D42" s="19">
        <v>252</v>
      </c>
      <c r="E42" s="19">
        <v>240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426</v>
      </c>
      <c r="D43" s="9">
        <v>208</v>
      </c>
      <c r="E43" s="9">
        <v>218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435</v>
      </c>
      <c r="D44" s="19">
        <v>206</v>
      </c>
      <c r="E44" s="19">
        <v>229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490</v>
      </c>
      <c r="D45" s="9">
        <v>252</v>
      </c>
      <c r="E45" s="9">
        <v>238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446</v>
      </c>
      <c r="D46" s="19">
        <v>228</v>
      </c>
      <c r="E46" s="19">
        <v>218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447</v>
      </c>
      <c r="D47" s="9">
        <v>206</v>
      </c>
      <c r="E47" s="9">
        <v>241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440</v>
      </c>
      <c r="D48" s="19">
        <v>201</v>
      </c>
      <c r="E48" s="19">
        <v>239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476</v>
      </c>
      <c r="D49" s="9">
        <v>240</v>
      </c>
      <c r="E49" s="9">
        <v>236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494</v>
      </c>
      <c r="D50" s="19">
        <v>239</v>
      </c>
      <c r="E50" s="19">
        <v>255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465</v>
      </c>
      <c r="D51" s="9">
        <v>259</v>
      </c>
      <c r="E51" s="9">
        <v>206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521</v>
      </c>
      <c r="D52" s="19">
        <v>253</v>
      </c>
      <c r="E52" s="19">
        <v>268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478</v>
      </c>
      <c r="D53" s="9">
        <v>255</v>
      </c>
      <c r="E53" s="9">
        <v>223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499</v>
      </c>
      <c r="D54" s="19">
        <v>240</v>
      </c>
      <c r="E54" s="19">
        <v>259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452</v>
      </c>
      <c r="D55" s="9">
        <v>216</v>
      </c>
      <c r="E55" s="9">
        <v>236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505</v>
      </c>
      <c r="D56" s="19">
        <v>259</v>
      </c>
      <c r="E56" s="19">
        <v>246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494</v>
      </c>
      <c r="D57" s="9">
        <v>236</v>
      </c>
      <c r="E57" s="9">
        <v>258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509</v>
      </c>
      <c r="D58" s="19">
        <v>265</v>
      </c>
      <c r="E58" s="19">
        <v>244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537</v>
      </c>
      <c r="D59" s="9">
        <v>241</v>
      </c>
      <c r="E59" s="9">
        <v>296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525</v>
      </c>
      <c r="D60" s="19">
        <v>264</v>
      </c>
      <c r="E60" s="19">
        <v>261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531</v>
      </c>
      <c r="D61" s="9">
        <v>277</v>
      </c>
      <c r="E61" s="9">
        <v>254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542</v>
      </c>
      <c r="D62" s="19">
        <v>255</v>
      </c>
      <c r="E62" s="19">
        <v>287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510</v>
      </c>
      <c r="D63" s="9">
        <v>277</v>
      </c>
      <c r="E63" s="9">
        <v>233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532</v>
      </c>
      <c r="D64" s="19">
        <v>286</v>
      </c>
      <c r="E64" s="19">
        <v>246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543</v>
      </c>
      <c r="D65" s="9">
        <v>280</v>
      </c>
      <c r="E65" s="9">
        <v>263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545</v>
      </c>
      <c r="D66" s="19">
        <v>253</v>
      </c>
      <c r="E66" s="19">
        <v>292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27060</v>
      </c>
      <c r="D67" s="9">
        <v>13623</v>
      </c>
      <c r="E67" s="9">
        <v>13437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503</v>
      </c>
      <c r="D68" s="19">
        <v>266</v>
      </c>
      <c r="E68" s="19">
        <v>237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502</v>
      </c>
      <c r="D69" s="9">
        <v>251</v>
      </c>
      <c r="E69" s="9">
        <v>251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541</v>
      </c>
      <c r="D70" s="19">
        <v>255</v>
      </c>
      <c r="E70" s="19">
        <v>286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475</v>
      </c>
      <c r="D71" s="9">
        <v>220</v>
      </c>
      <c r="E71" s="9">
        <v>255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515</v>
      </c>
      <c r="D72" s="19">
        <v>250</v>
      </c>
      <c r="E72" s="19">
        <v>265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477</v>
      </c>
      <c r="D73" s="9">
        <v>238</v>
      </c>
      <c r="E73" s="9">
        <v>239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496</v>
      </c>
      <c r="D74" s="19">
        <v>247</v>
      </c>
      <c r="E74" s="19">
        <v>249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498</v>
      </c>
      <c r="D75" s="9">
        <v>247</v>
      </c>
      <c r="E75" s="9">
        <v>251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507</v>
      </c>
      <c r="D76" s="19">
        <v>264</v>
      </c>
      <c r="E76" s="19">
        <v>243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513</v>
      </c>
      <c r="D77" s="9">
        <v>256</v>
      </c>
      <c r="E77" s="9">
        <v>257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514</v>
      </c>
      <c r="D78" s="19">
        <v>249</v>
      </c>
      <c r="E78" s="19">
        <v>265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500</v>
      </c>
      <c r="D79" s="9">
        <v>240</v>
      </c>
      <c r="E79" s="9">
        <v>260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456</v>
      </c>
      <c r="D80" s="19">
        <v>241</v>
      </c>
      <c r="E80" s="19">
        <v>215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502</v>
      </c>
      <c r="D81" s="9">
        <v>246</v>
      </c>
      <c r="E81" s="9">
        <v>256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492</v>
      </c>
      <c r="D82" s="19">
        <v>253</v>
      </c>
      <c r="E82" s="19">
        <v>239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499</v>
      </c>
      <c r="D83" s="9">
        <v>244</v>
      </c>
      <c r="E83" s="9">
        <v>255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518</v>
      </c>
      <c r="D84" s="19">
        <v>252</v>
      </c>
      <c r="E84" s="19">
        <v>266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454</v>
      </c>
      <c r="D85" s="9">
        <v>224</v>
      </c>
      <c r="E85" s="9">
        <v>230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519</v>
      </c>
      <c r="D86" s="19">
        <v>276</v>
      </c>
      <c r="E86" s="19">
        <v>243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556</v>
      </c>
      <c r="D87" s="9">
        <v>267</v>
      </c>
      <c r="E87" s="9">
        <v>289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534</v>
      </c>
      <c r="D88" s="19">
        <v>262</v>
      </c>
      <c r="E88" s="19">
        <v>272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598</v>
      </c>
      <c r="D89" s="9">
        <v>298</v>
      </c>
      <c r="E89" s="9">
        <v>300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525</v>
      </c>
      <c r="D90" s="19">
        <v>266</v>
      </c>
      <c r="E90" s="19">
        <v>259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540</v>
      </c>
      <c r="D91" s="9">
        <v>279</v>
      </c>
      <c r="E91" s="9">
        <v>261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600</v>
      </c>
      <c r="D92" s="19">
        <v>318</v>
      </c>
      <c r="E92" s="19">
        <v>282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552</v>
      </c>
      <c r="D93" s="9">
        <v>274</v>
      </c>
      <c r="E93" s="9">
        <v>278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526</v>
      </c>
      <c r="D94" s="19">
        <v>264</v>
      </c>
      <c r="E94" s="19">
        <v>262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554</v>
      </c>
      <c r="D95" s="9">
        <v>293</v>
      </c>
      <c r="E95" s="9">
        <v>261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522</v>
      </c>
      <c r="D96" s="19">
        <v>279</v>
      </c>
      <c r="E96" s="19">
        <v>243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527</v>
      </c>
      <c r="D97" s="9">
        <v>284</v>
      </c>
      <c r="E97" s="9">
        <v>243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526</v>
      </c>
      <c r="D98" s="19">
        <v>252</v>
      </c>
      <c r="E98" s="19">
        <v>274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542</v>
      </c>
      <c r="D99" s="9">
        <v>279</v>
      </c>
      <c r="E99" s="9">
        <v>263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490</v>
      </c>
      <c r="D100" s="19">
        <v>251</v>
      </c>
      <c r="E100" s="19">
        <v>239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485</v>
      </c>
      <c r="D101" s="9">
        <v>268</v>
      </c>
      <c r="E101" s="9">
        <v>217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492</v>
      </c>
      <c r="D102" s="19">
        <v>251</v>
      </c>
      <c r="E102" s="19">
        <v>241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504</v>
      </c>
      <c r="D103" s="9">
        <v>241</v>
      </c>
      <c r="E103" s="9">
        <v>263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496</v>
      </c>
      <c r="D104" s="19">
        <v>234</v>
      </c>
      <c r="E104" s="19">
        <v>262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491</v>
      </c>
      <c r="D105" s="9">
        <v>232</v>
      </c>
      <c r="E105" s="9">
        <v>259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488</v>
      </c>
      <c r="D106" s="19">
        <v>249</v>
      </c>
      <c r="E106" s="19">
        <v>239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481</v>
      </c>
      <c r="D107" s="9">
        <v>255</v>
      </c>
      <c r="E107" s="9">
        <v>226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527</v>
      </c>
      <c r="D108" s="19">
        <v>281</v>
      </c>
      <c r="E108" s="19">
        <v>246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517</v>
      </c>
      <c r="D109" s="9">
        <v>258</v>
      </c>
      <c r="E109" s="9">
        <v>259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514</v>
      </c>
      <c r="D110" s="19">
        <v>268</v>
      </c>
      <c r="E110" s="19">
        <v>246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516</v>
      </c>
      <c r="D111" s="9">
        <v>263</v>
      </c>
      <c r="E111" s="9">
        <v>253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535</v>
      </c>
      <c r="D112" s="19">
        <v>264</v>
      </c>
      <c r="E112" s="19">
        <v>271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502</v>
      </c>
      <c r="D113" s="9">
        <v>252</v>
      </c>
      <c r="E113" s="9">
        <v>250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554</v>
      </c>
      <c r="D114" s="19">
        <v>276</v>
      </c>
      <c r="E114" s="19">
        <v>278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532</v>
      </c>
      <c r="D115" s="9">
        <v>263</v>
      </c>
      <c r="E115" s="9">
        <v>269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574</v>
      </c>
      <c r="D116" s="19">
        <v>283</v>
      </c>
      <c r="E116" s="19">
        <v>291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577</v>
      </c>
      <c r="D117" s="9">
        <v>271</v>
      </c>
      <c r="E117" s="9">
        <v>306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605</v>
      </c>
      <c r="D118" s="19">
        <v>311</v>
      </c>
      <c r="E118" s="19">
        <v>294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597</v>
      </c>
      <c r="D119" s="9">
        <v>318</v>
      </c>
      <c r="E119" s="9">
        <v>279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28031</v>
      </c>
      <c r="D120" s="19">
        <v>13918</v>
      </c>
      <c r="E120" s="19">
        <v>14112</v>
      </c>
      <c r="F120" s="19">
        <v>1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630</v>
      </c>
      <c r="D121" s="9">
        <v>310</v>
      </c>
      <c r="E121" s="9">
        <v>320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587</v>
      </c>
      <c r="D122" s="19">
        <v>300</v>
      </c>
      <c r="E122" s="19">
        <v>287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603</v>
      </c>
      <c r="D123" s="9">
        <v>287</v>
      </c>
      <c r="E123" s="9">
        <v>316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580</v>
      </c>
      <c r="D124" s="19">
        <v>275</v>
      </c>
      <c r="E124" s="19">
        <v>305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548</v>
      </c>
      <c r="D125" s="9">
        <v>266</v>
      </c>
      <c r="E125" s="9">
        <v>282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545</v>
      </c>
      <c r="D126" s="19">
        <v>262</v>
      </c>
      <c r="E126" s="19">
        <v>283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499</v>
      </c>
      <c r="D127" s="9">
        <v>257</v>
      </c>
      <c r="E127" s="9">
        <v>242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481</v>
      </c>
      <c r="D128" s="19">
        <v>224</v>
      </c>
      <c r="E128" s="19">
        <v>257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547</v>
      </c>
      <c r="D129" s="9">
        <v>275</v>
      </c>
      <c r="E129" s="9">
        <v>272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516</v>
      </c>
      <c r="D130" s="19">
        <v>261</v>
      </c>
      <c r="E130" s="19">
        <v>255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521</v>
      </c>
      <c r="D131" s="9">
        <v>250</v>
      </c>
      <c r="E131" s="9">
        <v>271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512</v>
      </c>
      <c r="D132" s="19">
        <v>264</v>
      </c>
      <c r="E132" s="19">
        <v>248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554</v>
      </c>
      <c r="D133" s="9">
        <v>269</v>
      </c>
      <c r="E133" s="9">
        <v>285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521</v>
      </c>
      <c r="D134" s="19">
        <v>259</v>
      </c>
      <c r="E134" s="19">
        <v>262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490</v>
      </c>
      <c r="D135" s="9">
        <v>236</v>
      </c>
      <c r="E135" s="9">
        <v>254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554</v>
      </c>
      <c r="D136" s="19">
        <v>273</v>
      </c>
      <c r="E136" s="19">
        <v>281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580</v>
      </c>
      <c r="D137" s="9">
        <v>299</v>
      </c>
      <c r="E137" s="9">
        <v>281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491</v>
      </c>
      <c r="D138" s="19">
        <v>253</v>
      </c>
      <c r="E138" s="19">
        <v>238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497</v>
      </c>
      <c r="D139" s="9">
        <v>245</v>
      </c>
      <c r="E139" s="9">
        <v>252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597</v>
      </c>
      <c r="D140" s="19">
        <v>313</v>
      </c>
      <c r="E140" s="19">
        <v>284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561</v>
      </c>
      <c r="D141" s="9">
        <v>280</v>
      </c>
      <c r="E141" s="9">
        <v>281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533</v>
      </c>
      <c r="D142" s="19">
        <v>263</v>
      </c>
      <c r="E142" s="19">
        <v>270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521</v>
      </c>
      <c r="D143" s="9">
        <v>253</v>
      </c>
      <c r="E143" s="9">
        <v>268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504</v>
      </c>
      <c r="D144" s="19">
        <v>232</v>
      </c>
      <c r="E144" s="19">
        <v>272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476</v>
      </c>
      <c r="D145" s="9">
        <v>242</v>
      </c>
      <c r="E145" s="9">
        <v>234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539</v>
      </c>
      <c r="D146" s="19">
        <v>245</v>
      </c>
      <c r="E146" s="19">
        <v>294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539</v>
      </c>
      <c r="D147" s="9">
        <v>279</v>
      </c>
      <c r="E147" s="9">
        <v>260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516</v>
      </c>
      <c r="D148" s="19">
        <v>239</v>
      </c>
      <c r="E148" s="19">
        <v>277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499</v>
      </c>
      <c r="D149" s="9">
        <v>247</v>
      </c>
      <c r="E149" s="9">
        <v>252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502</v>
      </c>
      <c r="D150" s="19">
        <v>249</v>
      </c>
      <c r="E150" s="19">
        <v>253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497</v>
      </c>
      <c r="D151" s="9">
        <v>240</v>
      </c>
      <c r="E151" s="9">
        <v>257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521</v>
      </c>
      <c r="D152" s="19">
        <v>254</v>
      </c>
      <c r="E152" s="19">
        <v>267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598</v>
      </c>
      <c r="D153" s="9">
        <v>316</v>
      </c>
      <c r="E153" s="9">
        <v>282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480</v>
      </c>
      <c r="D154" s="19">
        <v>248</v>
      </c>
      <c r="E154" s="19">
        <v>231</v>
      </c>
      <c r="F154" s="19">
        <v>1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491</v>
      </c>
      <c r="D155" s="9">
        <v>256</v>
      </c>
      <c r="E155" s="9">
        <v>235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562</v>
      </c>
      <c r="D156" s="19">
        <v>291</v>
      </c>
      <c r="E156" s="19">
        <v>271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529</v>
      </c>
      <c r="D157" s="9">
        <v>268</v>
      </c>
      <c r="E157" s="9">
        <v>261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537</v>
      </c>
      <c r="D158" s="19">
        <v>264</v>
      </c>
      <c r="E158" s="19">
        <v>273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551</v>
      </c>
      <c r="D159" s="9">
        <v>281</v>
      </c>
      <c r="E159" s="9">
        <v>270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574</v>
      </c>
      <c r="D160" s="19">
        <v>294</v>
      </c>
      <c r="E160" s="19">
        <v>280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575</v>
      </c>
      <c r="D161" s="9">
        <v>281</v>
      </c>
      <c r="E161" s="9">
        <v>294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589</v>
      </c>
      <c r="D162" s="19">
        <v>292</v>
      </c>
      <c r="E162" s="19">
        <v>297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498</v>
      </c>
      <c r="D163" s="9">
        <v>257</v>
      </c>
      <c r="E163" s="9">
        <v>241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539</v>
      </c>
      <c r="D164" s="19">
        <v>280</v>
      </c>
      <c r="E164" s="19">
        <v>259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545</v>
      </c>
      <c r="D165" s="9">
        <v>256</v>
      </c>
      <c r="E165" s="9">
        <v>289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569</v>
      </c>
      <c r="D166" s="19">
        <v>287</v>
      </c>
      <c r="E166" s="19">
        <v>282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541</v>
      </c>
      <c r="D167" s="9">
        <v>278</v>
      </c>
      <c r="E167" s="9">
        <v>263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545</v>
      </c>
      <c r="D168" s="19">
        <v>264</v>
      </c>
      <c r="E168" s="19">
        <v>281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549</v>
      </c>
      <c r="D169" s="9">
        <v>269</v>
      </c>
      <c r="E169" s="9">
        <v>280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554</v>
      </c>
      <c r="D170" s="19">
        <v>281</v>
      </c>
      <c r="E170" s="19">
        <v>273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579</v>
      </c>
      <c r="D171" s="9">
        <v>280</v>
      </c>
      <c r="E171" s="9">
        <v>299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565</v>
      </c>
      <c r="D172" s="19">
        <v>274</v>
      </c>
      <c r="E172" s="19">
        <v>291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28468</v>
      </c>
      <c r="D173" s="9">
        <v>14249</v>
      </c>
      <c r="E173" s="9">
        <v>14219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576</v>
      </c>
      <c r="D174" s="19">
        <v>293</v>
      </c>
      <c r="E174" s="19">
        <v>283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537</v>
      </c>
      <c r="D175" s="9">
        <v>279</v>
      </c>
      <c r="E175" s="9">
        <v>258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563</v>
      </c>
      <c r="D176" s="19">
        <v>287</v>
      </c>
      <c r="E176" s="19">
        <v>276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564</v>
      </c>
      <c r="D177" s="9">
        <v>281</v>
      </c>
      <c r="E177" s="9">
        <v>283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509</v>
      </c>
      <c r="D178" s="19">
        <v>249</v>
      </c>
      <c r="E178" s="19">
        <v>260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503</v>
      </c>
      <c r="D179" s="9">
        <v>261</v>
      </c>
      <c r="E179" s="9">
        <v>242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517</v>
      </c>
      <c r="D180" s="19">
        <v>284</v>
      </c>
      <c r="E180" s="19">
        <v>233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494</v>
      </c>
      <c r="D181" s="9">
        <v>245</v>
      </c>
      <c r="E181" s="9">
        <v>249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497</v>
      </c>
      <c r="D182" s="19">
        <v>264</v>
      </c>
      <c r="E182" s="19">
        <v>233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499</v>
      </c>
      <c r="D183" s="9">
        <v>245</v>
      </c>
      <c r="E183" s="9">
        <v>254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527</v>
      </c>
      <c r="D184" s="19">
        <v>246</v>
      </c>
      <c r="E184" s="19">
        <v>281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545</v>
      </c>
      <c r="D185" s="9">
        <v>258</v>
      </c>
      <c r="E185" s="9">
        <v>287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505</v>
      </c>
      <c r="D186" s="19">
        <v>266</v>
      </c>
      <c r="E186" s="19">
        <v>239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508</v>
      </c>
      <c r="D187" s="9">
        <v>243</v>
      </c>
      <c r="E187" s="9">
        <v>265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490</v>
      </c>
      <c r="D188" s="19">
        <v>261</v>
      </c>
      <c r="E188" s="19">
        <v>229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549</v>
      </c>
      <c r="D189" s="9">
        <v>276</v>
      </c>
      <c r="E189" s="9">
        <v>273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522</v>
      </c>
      <c r="D190" s="19">
        <v>265</v>
      </c>
      <c r="E190" s="19">
        <v>257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558</v>
      </c>
      <c r="D191" s="9">
        <v>283</v>
      </c>
      <c r="E191" s="9">
        <v>275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538</v>
      </c>
      <c r="D192" s="19">
        <v>264</v>
      </c>
      <c r="E192" s="19">
        <v>274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534</v>
      </c>
      <c r="D193" s="9">
        <v>258</v>
      </c>
      <c r="E193" s="9">
        <v>276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566</v>
      </c>
      <c r="D194" s="19">
        <v>269</v>
      </c>
      <c r="E194" s="19">
        <v>297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567</v>
      </c>
      <c r="D195" s="9">
        <v>279</v>
      </c>
      <c r="E195" s="9">
        <v>288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546</v>
      </c>
      <c r="D196" s="19">
        <v>274</v>
      </c>
      <c r="E196" s="19">
        <v>272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567</v>
      </c>
      <c r="D197" s="9">
        <v>297</v>
      </c>
      <c r="E197" s="9">
        <v>270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568</v>
      </c>
      <c r="D198" s="19">
        <v>262</v>
      </c>
      <c r="E198" s="19">
        <v>306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552</v>
      </c>
      <c r="D199" s="9">
        <v>270</v>
      </c>
      <c r="E199" s="9">
        <v>282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543</v>
      </c>
      <c r="D200" s="19">
        <v>289</v>
      </c>
      <c r="E200" s="19">
        <v>254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580</v>
      </c>
      <c r="D201" s="9">
        <v>280</v>
      </c>
      <c r="E201" s="9">
        <v>300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585</v>
      </c>
      <c r="D202" s="19">
        <v>284</v>
      </c>
      <c r="E202" s="19">
        <v>301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581</v>
      </c>
      <c r="D203" s="9">
        <v>285</v>
      </c>
      <c r="E203" s="9">
        <v>296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509</v>
      </c>
      <c r="D204" s="19">
        <v>239</v>
      </c>
      <c r="E204" s="19">
        <v>270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541</v>
      </c>
      <c r="D205" s="9">
        <v>288</v>
      </c>
      <c r="E205" s="9">
        <v>253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569</v>
      </c>
      <c r="D206" s="19">
        <v>284</v>
      </c>
      <c r="E206" s="19">
        <v>285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548</v>
      </c>
      <c r="D207" s="9">
        <v>260</v>
      </c>
      <c r="E207" s="9">
        <v>288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529</v>
      </c>
      <c r="D208" s="19">
        <v>256</v>
      </c>
      <c r="E208" s="19">
        <v>273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534</v>
      </c>
      <c r="D209" s="9">
        <v>282</v>
      </c>
      <c r="E209" s="9">
        <v>252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557</v>
      </c>
      <c r="D210" s="19">
        <v>279</v>
      </c>
      <c r="E210" s="19">
        <v>278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549</v>
      </c>
      <c r="D211" s="9">
        <v>269</v>
      </c>
      <c r="E211" s="9">
        <v>280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514</v>
      </c>
      <c r="D212" s="19">
        <v>252</v>
      </c>
      <c r="E212" s="19">
        <v>262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533</v>
      </c>
      <c r="D213" s="9">
        <v>277</v>
      </c>
      <c r="E213" s="9">
        <v>256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493</v>
      </c>
      <c r="D214" s="19">
        <v>268</v>
      </c>
      <c r="E214" s="19">
        <v>225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523</v>
      </c>
      <c r="D215" s="9">
        <v>264</v>
      </c>
      <c r="E215" s="9">
        <v>259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574</v>
      </c>
      <c r="D216" s="19">
        <v>293</v>
      </c>
      <c r="E216" s="19">
        <v>281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542</v>
      </c>
      <c r="D217" s="9">
        <v>254</v>
      </c>
      <c r="E217" s="9">
        <v>288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538</v>
      </c>
      <c r="D218" s="19">
        <v>271</v>
      </c>
      <c r="E218" s="19">
        <v>267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556</v>
      </c>
      <c r="D219" s="9">
        <v>267</v>
      </c>
      <c r="E219" s="9">
        <v>289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578</v>
      </c>
      <c r="D220" s="19">
        <v>281</v>
      </c>
      <c r="E220" s="19">
        <v>297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593</v>
      </c>
      <c r="D221" s="9">
        <v>307</v>
      </c>
      <c r="E221" s="9">
        <v>286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651</v>
      </c>
      <c r="D222" s="19">
        <v>330</v>
      </c>
      <c r="E222" s="19">
        <v>321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634</v>
      </c>
      <c r="D223" s="9">
        <v>322</v>
      </c>
      <c r="E223" s="9">
        <v>312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595</v>
      </c>
      <c r="D224" s="19">
        <v>303</v>
      </c>
      <c r="E224" s="19">
        <v>292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618</v>
      </c>
      <c r="D225" s="9">
        <v>306</v>
      </c>
      <c r="E225" s="9">
        <v>312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29095</v>
      </c>
      <c r="D226" s="19">
        <v>14532</v>
      </c>
      <c r="E226" s="19">
        <v>14563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683</v>
      </c>
      <c r="D227" s="9">
        <v>348</v>
      </c>
      <c r="E227" s="9">
        <v>335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550</v>
      </c>
      <c r="D228" s="19">
        <v>281</v>
      </c>
      <c r="E228" s="19">
        <v>269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562</v>
      </c>
      <c r="D229" s="9">
        <v>296</v>
      </c>
      <c r="E229" s="9">
        <v>266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587</v>
      </c>
      <c r="D230" s="19">
        <v>289</v>
      </c>
      <c r="E230" s="19">
        <v>298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502</v>
      </c>
      <c r="D231" s="9">
        <v>263</v>
      </c>
      <c r="E231" s="9">
        <v>239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547</v>
      </c>
      <c r="D232" s="19">
        <v>263</v>
      </c>
      <c r="E232" s="19">
        <v>284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575</v>
      </c>
      <c r="D233" s="9">
        <v>289</v>
      </c>
      <c r="E233" s="9">
        <v>286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512</v>
      </c>
      <c r="D234" s="19">
        <v>251</v>
      </c>
      <c r="E234" s="19">
        <v>261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524</v>
      </c>
      <c r="D235" s="9">
        <v>241</v>
      </c>
      <c r="E235" s="9">
        <v>283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529</v>
      </c>
      <c r="D236" s="19">
        <v>281</v>
      </c>
      <c r="E236" s="19">
        <v>248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586</v>
      </c>
      <c r="D237" s="9">
        <v>310</v>
      </c>
      <c r="E237" s="9">
        <v>276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535</v>
      </c>
      <c r="D238" s="19">
        <v>271</v>
      </c>
      <c r="E238" s="19">
        <v>264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536</v>
      </c>
      <c r="D239" s="9">
        <v>261</v>
      </c>
      <c r="E239" s="9">
        <v>275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557</v>
      </c>
      <c r="D240" s="19">
        <v>301</v>
      </c>
      <c r="E240" s="19">
        <v>256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557</v>
      </c>
      <c r="D241" s="9">
        <v>287</v>
      </c>
      <c r="E241" s="9">
        <v>270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526</v>
      </c>
      <c r="D242" s="19">
        <v>253</v>
      </c>
      <c r="E242" s="19">
        <v>273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574</v>
      </c>
      <c r="D243" s="9">
        <v>278</v>
      </c>
      <c r="E243" s="9">
        <v>296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592</v>
      </c>
      <c r="D244" s="19">
        <v>306</v>
      </c>
      <c r="E244" s="19">
        <v>286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556</v>
      </c>
      <c r="D245" s="9">
        <v>280</v>
      </c>
      <c r="E245" s="9">
        <v>276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485</v>
      </c>
      <c r="D246" s="19">
        <v>250</v>
      </c>
      <c r="E246" s="19">
        <v>235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584</v>
      </c>
      <c r="D247" s="9">
        <v>298</v>
      </c>
      <c r="E247" s="9">
        <v>286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538</v>
      </c>
      <c r="D248" s="19">
        <v>261</v>
      </c>
      <c r="E248" s="19">
        <v>277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567</v>
      </c>
      <c r="D249" s="9">
        <v>287</v>
      </c>
      <c r="E249" s="9">
        <v>280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594</v>
      </c>
      <c r="D250" s="19">
        <v>287</v>
      </c>
      <c r="E250" s="19">
        <v>307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541</v>
      </c>
      <c r="D251" s="9">
        <v>274</v>
      </c>
      <c r="E251" s="9">
        <v>267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557</v>
      </c>
      <c r="D252" s="19">
        <v>269</v>
      </c>
      <c r="E252" s="19">
        <v>288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574</v>
      </c>
      <c r="D253" s="9">
        <v>288</v>
      </c>
      <c r="E253" s="9">
        <v>286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603</v>
      </c>
      <c r="D254" s="19">
        <v>296</v>
      </c>
      <c r="E254" s="19">
        <v>307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595</v>
      </c>
      <c r="D255" s="9">
        <v>278</v>
      </c>
      <c r="E255" s="9">
        <v>317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560</v>
      </c>
      <c r="D256" s="19">
        <v>280</v>
      </c>
      <c r="E256" s="19">
        <v>280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518</v>
      </c>
      <c r="D257" s="9">
        <v>244</v>
      </c>
      <c r="E257" s="9">
        <v>274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567</v>
      </c>
      <c r="D258" s="19">
        <v>270</v>
      </c>
      <c r="E258" s="19">
        <v>297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562</v>
      </c>
      <c r="D259" s="9">
        <v>274</v>
      </c>
      <c r="E259" s="9">
        <v>288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625</v>
      </c>
      <c r="D260" s="19">
        <v>298</v>
      </c>
      <c r="E260" s="19">
        <v>327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533</v>
      </c>
      <c r="D261" s="9">
        <v>272</v>
      </c>
      <c r="E261" s="9">
        <v>261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581</v>
      </c>
      <c r="D262" s="19">
        <v>292</v>
      </c>
      <c r="E262" s="19">
        <v>289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494</v>
      </c>
      <c r="D263" s="9">
        <v>238</v>
      </c>
      <c r="E263" s="9">
        <v>256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516</v>
      </c>
      <c r="D264" s="19">
        <v>245</v>
      </c>
      <c r="E264" s="19">
        <v>271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527</v>
      </c>
      <c r="D265" s="9">
        <v>270</v>
      </c>
      <c r="E265" s="9">
        <v>257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581</v>
      </c>
      <c r="D266" s="19">
        <v>310</v>
      </c>
      <c r="E266" s="19">
        <v>271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558</v>
      </c>
      <c r="D267" s="9">
        <v>287</v>
      </c>
      <c r="E267" s="9">
        <v>271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553</v>
      </c>
      <c r="D268" s="19">
        <v>255</v>
      </c>
      <c r="E268" s="19">
        <v>298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583</v>
      </c>
      <c r="D269" s="9">
        <v>296</v>
      </c>
      <c r="E269" s="9">
        <v>287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545</v>
      </c>
      <c r="D270" s="19">
        <v>297</v>
      </c>
      <c r="E270" s="19">
        <v>248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573</v>
      </c>
      <c r="D271" s="9">
        <v>281</v>
      </c>
      <c r="E271" s="9">
        <v>292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556</v>
      </c>
      <c r="D272" s="19">
        <v>274</v>
      </c>
      <c r="E272" s="19">
        <v>282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529</v>
      </c>
      <c r="D273" s="9">
        <v>267</v>
      </c>
      <c r="E273" s="9">
        <v>262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602</v>
      </c>
      <c r="D274" s="19">
        <v>295</v>
      </c>
      <c r="E274" s="19">
        <v>307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564</v>
      </c>
      <c r="D275" s="9">
        <v>291</v>
      </c>
      <c r="E275" s="9">
        <v>273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590</v>
      </c>
      <c r="D276" s="19">
        <v>299</v>
      </c>
      <c r="E276" s="19">
        <v>291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557</v>
      </c>
      <c r="D277" s="9">
        <v>283</v>
      </c>
      <c r="E277" s="9">
        <v>274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593</v>
      </c>
      <c r="D278" s="19">
        <v>277</v>
      </c>
      <c r="E278" s="19">
        <v>316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36313</v>
      </c>
      <c r="D279" s="9">
        <v>19165</v>
      </c>
      <c r="E279" s="9">
        <v>17148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594</v>
      </c>
      <c r="D280" s="19">
        <v>316</v>
      </c>
      <c r="E280" s="19">
        <v>278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610</v>
      </c>
      <c r="D281" s="9">
        <v>288</v>
      </c>
      <c r="E281" s="9">
        <v>322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591</v>
      </c>
      <c r="D282" s="19">
        <v>292</v>
      </c>
      <c r="E282" s="19">
        <v>299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594</v>
      </c>
      <c r="D283" s="9">
        <v>302</v>
      </c>
      <c r="E283" s="9">
        <v>292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558</v>
      </c>
      <c r="D284" s="19">
        <v>263</v>
      </c>
      <c r="E284" s="19">
        <v>295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564</v>
      </c>
      <c r="D285" s="9">
        <v>285</v>
      </c>
      <c r="E285" s="9">
        <v>279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573</v>
      </c>
      <c r="D286" s="19">
        <v>304</v>
      </c>
      <c r="E286" s="19">
        <v>269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598</v>
      </c>
      <c r="D287" s="9">
        <v>307</v>
      </c>
      <c r="E287" s="9">
        <v>291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567</v>
      </c>
      <c r="D288" s="19">
        <v>279</v>
      </c>
      <c r="E288" s="19">
        <v>288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527</v>
      </c>
      <c r="D289" s="9">
        <v>277</v>
      </c>
      <c r="E289" s="9">
        <v>250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577</v>
      </c>
      <c r="D290" s="19">
        <v>282</v>
      </c>
      <c r="E290" s="19">
        <v>295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559</v>
      </c>
      <c r="D291" s="9">
        <v>286</v>
      </c>
      <c r="E291" s="9">
        <v>273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561</v>
      </c>
      <c r="D292" s="19">
        <v>288</v>
      </c>
      <c r="E292" s="19">
        <v>273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493</v>
      </c>
      <c r="D293" s="9">
        <v>252</v>
      </c>
      <c r="E293" s="9">
        <v>241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518</v>
      </c>
      <c r="D294" s="19">
        <v>278</v>
      </c>
      <c r="E294" s="19">
        <v>240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501</v>
      </c>
      <c r="D295" s="9">
        <v>256</v>
      </c>
      <c r="E295" s="9">
        <v>245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509</v>
      </c>
      <c r="D296" s="19">
        <v>271</v>
      </c>
      <c r="E296" s="19">
        <v>238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482</v>
      </c>
      <c r="D297" s="9">
        <v>248</v>
      </c>
      <c r="E297" s="9">
        <v>234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587</v>
      </c>
      <c r="D298" s="19">
        <v>285</v>
      </c>
      <c r="E298" s="19">
        <v>302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505</v>
      </c>
      <c r="D299" s="9">
        <v>270</v>
      </c>
      <c r="E299" s="9">
        <v>235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506</v>
      </c>
      <c r="D300" s="19">
        <v>254</v>
      </c>
      <c r="E300" s="19">
        <v>252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542</v>
      </c>
      <c r="D301" s="9">
        <v>268</v>
      </c>
      <c r="E301" s="9">
        <v>274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519</v>
      </c>
      <c r="D302" s="19">
        <v>274</v>
      </c>
      <c r="E302" s="19">
        <v>245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528</v>
      </c>
      <c r="D303" s="9">
        <v>267</v>
      </c>
      <c r="E303" s="9">
        <v>261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539</v>
      </c>
      <c r="D304" s="19">
        <v>290</v>
      </c>
      <c r="E304" s="19">
        <v>249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560</v>
      </c>
      <c r="D305" s="9">
        <v>272</v>
      </c>
      <c r="E305" s="9">
        <v>288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564</v>
      </c>
      <c r="D306" s="19">
        <v>284</v>
      </c>
      <c r="E306" s="19">
        <v>280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631</v>
      </c>
      <c r="D307" s="9">
        <v>340</v>
      </c>
      <c r="E307" s="9">
        <v>291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792</v>
      </c>
      <c r="D308" s="19">
        <v>437</v>
      </c>
      <c r="E308" s="19">
        <v>355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899</v>
      </c>
      <c r="D309" s="9">
        <v>493</v>
      </c>
      <c r="E309" s="9">
        <v>406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996</v>
      </c>
      <c r="D310" s="19">
        <v>552</v>
      </c>
      <c r="E310" s="19">
        <v>444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992</v>
      </c>
      <c r="D311" s="9">
        <v>519</v>
      </c>
      <c r="E311" s="9">
        <v>473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923</v>
      </c>
      <c r="D312" s="19">
        <v>536</v>
      </c>
      <c r="E312" s="19">
        <v>387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893</v>
      </c>
      <c r="D313" s="9">
        <v>511</v>
      </c>
      <c r="E313" s="9">
        <v>382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855</v>
      </c>
      <c r="D314" s="19">
        <v>480</v>
      </c>
      <c r="E314" s="19">
        <v>375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782</v>
      </c>
      <c r="D315" s="9">
        <v>443</v>
      </c>
      <c r="E315" s="9">
        <v>339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778</v>
      </c>
      <c r="D316" s="19">
        <v>425</v>
      </c>
      <c r="E316" s="19">
        <v>353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749</v>
      </c>
      <c r="D317" s="9">
        <v>418</v>
      </c>
      <c r="E317" s="9">
        <v>331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754</v>
      </c>
      <c r="D318" s="19">
        <v>386</v>
      </c>
      <c r="E318" s="19">
        <v>368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775</v>
      </c>
      <c r="D319" s="9">
        <v>421</v>
      </c>
      <c r="E319" s="9">
        <v>354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809</v>
      </c>
      <c r="D320" s="19">
        <v>440</v>
      </c>
      <c r="E320" s="19">
        <v>369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778</v>
      </c>
      <c r="D321" s="9">
        <v>421</v>
      </c>
      <c r="E321" s="9">
        <v>357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843</v>
      </c>
      <c r="D322" s="19">
        <v>440</v>
      </c>
      <c r="E322" s="19">
        <v>403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868</v>
      </c>
      <c r="D323" s="9">
        <v>472</v>
      </c>
      <c r="E323" s="9">
        <v>396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846</v>
      </c>
      <c r="D324" s="19">
        <v>456</v>
      </c>
      <c r="E324" s="19">
        <v>390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762</v>
      </c>
      <c r="D325" s="9">
        <v>414</v>
      </c>
      <c r="E325" s="9">
        <v>348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879</v>
      </c>
      <c r="D326" s="19">
        <v>459</v>
      </c>
      <c r="E326" s="19">
        <v>420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789</v>
      </c>
      <c r="D327" s="9">
        <v>424</v>
      </c>
      <c r="E327" s="9">
        <v>365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767</v>
      </c>
      <c r="D328" s="19">
        <v>402</v>
      </c>
      <c r="E328" s="19">
        <v>365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794</v>
      </c>
      <c r="D329" s="9">
        <v>431</v>
      </c>
      <c r="E329" s="9">
        <v>363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747</v>
      </c>
      <c r="D330" s="19">
        <v>371</v>
      </c>
      <c r="E330" s="19">
        <v>376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842</v>
      </c>
      <c r="D331" s="9">
        <v>437</v>
      </c>
      <c r="E331" s="9">
        <v>405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944</v>
      </c>
      <c r="D332" s="19">
        <v>499</v>
      </c>
      <c r="E332" s="19">
        <v>445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443</v>
      </c>
      <c r="B333" s="7" t="s">
        <v>1</v>
      </c>
      <c r="C333" s="9">
        <v>11561</v>
      </c>
      <c r="D333" s="9">
        <v>6133</v>
      </c>
      <c r="E333" s="9">
        <v>5428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947</v>
      </c>
      <c r="D334" s="19">
        <v>511</v>
      </c>
      <c r="E334" s="19">
        <v>436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975</v>
      </c>
      <c r="D335" s="9">
        <v>541</v>
      </c>
      <c r="E335" s="9">
        <v>434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958</v>
      </c>
      <c r="D336" s="19">
        <v>527</v>
      </c>
      <c r="E336" s="19">
        <v>431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911</v>
      </c>
      <c r="D337" s="9">
        <v>462</v>
      </c>
      <c r="E337" s="9">
        <v>449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796</v>
      </c>
      <c r="D338" s="19">
        <v>443</v>
      </c>
      <c r="E338" s="19">
        <v>353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740</v>
      </c>
      <c r="D339" s="9">
        <v>381</v>
      </c>
      <c r="E339" s="9">
        <v>359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646</v>
      </c>
      <c r="D340" s="19">
        <v>358</v>
      </c>
      <c r="E340" s="19">
        <v>288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688</v>
      </c>
      <c r="D341" s="9">
        <v>349</v>
      </c>
      <c r="E341" s="9">
        <v>339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640</v>
      </c>
      <c r="D342" s="19">
        <v>337</v>
      </c>
      <c r="E342" s="19">
        <v>303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635</v>
      </c>
      <c r="D343" s="9">
        <v>319</v>
      </c>
      <c r="E343" s="9">
        <v>316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673</v>
      </c>
      <c r="D344" s="19">
        <v>339</v>
      </c>
      <c r="E344" s="19">
        <v>334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809</v>
      </c>
      <c r="D345" s="9">
        <v>400</v>
      </c>
      <c r="E345" s="9">
        <v>409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938</v>
      </c>
      <c r="D346" s="19">
        <v>495</v>
      </c>
      <c r="E346" s="19">
        <v>443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29"/>
      <c r="B347" s="30" t="s">
        <v>15</v>
      </c>
      <c r="C347" s="31">
        <v>1205</v>
      </c>
      <c r="D347" s="31">
        <v>671</v>
      </c>
      <c r="E347" s="31">
        <v>534</v>
      </c>
      <c r="F347" s="31">
        <v>0</v>
      </c>
      <c r="G347" s="2"/>
      <c r="H347" s="2"/>
      <c r="I347" s="2"/>
      <c r="J347" s="2"/>
      <c r="K347" s="2"/>
      <c r="L347" s="2"/>
      <c r="M347" s="2"/>
      <c r="N347" s="2"/>
    </row>
    <row r="349" spans="1:14" x14ac:dyDescent="0.25">
      <c r="A349" s="1" t="s">
        <v>162</v>
      </c>
    </row>
    <row r="350" spans="1:14" x14ac:dyDescent="0.25">
      <c r="A350" s="1" t="s">
        <v>229</v>
      </c>
    </row>
    <row r="351" spans="1:14" x14ac:dyDescent="0.25">
      <c r="A351" s="1" t="s">
        <v>455</v>
      </c>
    </row>
    <row r="352" spans="1:14" ht="15.75" customHeight="1" x14ac:dyDescent="0.25">
      <c r="A352" s="38" t="s">
        <v>417</v>
      </c>
      <c r="B352" s="38"/>
      <c r="C352" s="38"/>
      <c r="D352" s="38"/>
      <c r="E352" s="38"/>
      <c r="F352" s="38"/>
      <c r="G352" s="38"/>
      <c r="H352" s="38"/>
      <c r="I352" s="38"/>
      <c r="J352" s="38"/>
      <c r="K352" s="38"/>
      <c r="L352" s="38"/>
      <c r="M352" s="38"/>
      <c r="N352" s="22"/>
    </row>
    <row r="353" spans="1:14" ht="14.25" customHeight="1" x14ac:dyDescent="0.25">
      <c r="A353" s="38"/>
      <c r="B353" s="38"/>
      <c r="C353" s="38"/>
      <c r="D353" s="38"/>
      <c r="E353" s="38"/>
      <c r="F353" s="38"/>
      <c r="G353" s="38"/>
      <c r="H353" s="38"/>
      <c r="I353" s="38"/>
      <c r="J353" s="38"/>
      <c r="K353" s="38"/>
      <c r="L353" s="38"/>
      <c r="M353" s="38"/>
      <c r="N353" s="22"/>
    </row>
  </sheetData>
  <sheetProtection algorithmName="SHA-512" hashValue="RsdZ14PPJxFm1Zhbtwm80FPsIkJMXZQhl853Z/hpbzJcWyn2rG95WYXdP5annfkkgCkflhc73wMIX89rHUFlCw==" saltValue="TWHQSJh3hk1wOlZ1TIXt7g==" spinCount="100000" sheet="1" formatCells="0" formatColumns="0" formatRows="0" insertColumns="0" insertHyperlinks="0" deleteColumns="0" deleteRows="0"/>
  <mergeCells count="7">
    <mergeCell ref="A352:M353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30"/>
  <sheetViews>
    <sheetView zoomScale="80" zoomScaleNormal="80" workbookViewId="0"/>
  </sheetViews>
  <sheetFormatPr baseColWidth="10" defaultRowHeight="15" x14ac:dyDescent="0.25"/>
  <cols>
    <col min="1" max="1" width="18.85546875" bestFit="1" customWidth="1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  <c r="S1" s="20"/>
      <c r="T1" s="20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t="s">
        <v>450</v>
      </c>
      <c r="P2" t="s">
        <v>451</v>
      </c>
      <c r="Q2" s="20" t="s">
        <v>452</v>
      </c>
    </row>
    <row r="3" spans="1:20" x14ac:dyDescent="0.25">
      <c r="A3" t="s">
        <v>29</v>
      </c>
      <c r="B3" s="23">
        <f>+'Tabla seguimiento mortalidad'!C14</f>
        <v>615</v>
      </c>
      <c r="F3" s="18" t="s">
        <v>206</v>
      </c>
      <c r="G3" s="17">
        <f>+B3</f>
        <v>615</v>
      </c>
      <c r="H3" s="17">
        <f>+B56</f>
        <v>503</v>
      </c>
      <c r="I3" s="17">
        <f>+B108</f>
        <v>630</v>
      </c>
      <c r="J3" s="17">
        <f>+B160</f>
        <v>576</v>
      </c>
      <c r="K3" s="17">
        <f>+B212</f>
        <v>683</v>
      </c>
      <c r="L3" s="20">
        <f>+B264</f>
        <v>594</v>
      </c>
      <c r="M3" s="23">
        <f>+B317</f>
        <v>947</v>
      </c>
      <c r="O3" s="25">
        <f>+AVERAGE(G3:K3)</f>
        <v>601.4</v>
      </c>
      <c r="P3" s="26">
        <f>+L3/O3</f>
        <v>0.9876953774526106</v>
      </c>
      <c r="Q3" s="26">
        <f>+M3/O3</f>
        <v>1.5746591286997007</v>
      </c>
      <c r="S3" s="20" t="s">
        <v>206</v>
      </c>
      <c r="T3" s="27">
        <f>+P3</f>
        <v>0.9876953774526106</v>
      </c>
    </row>
    <row r="4" spans="1:20" x14ac:dyDescent="0.25">
      <c r="A4" t="s">
        <v>30</v>
      </c>
      <c r="B4" s="23">
        <f>+'Tabla seguimiento mortalidad'!C15</f>
        <v>605</v>
      </c>
      <c r="F4" s="18" t="s">
        <v>207</v>
      </c>
      <c r="G4" s="17">
        <f t="shared" ref="G4:G55" si="0">+B4</f>
        <v>605</v>
      </c>
      <c r="H4" s="17">
        <f t="shared" ref="H4:H54" si="1">+B57</f>
        <v>502</v>
      </c>
      <c r="I4" s="17">
        <f t="shared" ref="I4:I54" si="2">+B109</f>
        <v>587</v>
      </c>
      <c r="J4" s="17">
        <f t="shared" ref="J4:J54" si="3">+B161</f>
        <v>537</v>
      </c>
      <c r="K4" s="17">
        <f t="shared" ref="K4:K54" si="4">+B213</f>
        <v>550</v>
      </c>
      <c r="L4" s="20">
        <f t="shared" ref="L4:L45" si="5">+B265</f>
        <v>610</v>
      </c>
      <c r="M4" s="23">
        <f t="shared" ref="M4:M16" si="6">+B318</f>
        <v>975</v>
      </c>
      <c r="O4" s="25">
        <f t="shared" ref="O4:O55" si="7">+AVERAGE(G4:K4)</f>
        <v>556.20000000000005</v>
      </c>
      <c r="P4" s="26">
        <f t="shared" ref="P4:P55" si="8">+L4/O4</f>
        <v>1.0967277957569219</v>
      </c>
      <c r="Q4" s="26">
        <f t="shared" ref="Q4:Q54" si="9">+M4/O4</f>
        <v>1.7529665587918013</v>
      </c>
      <c r="S4" s="20" t="s">
        <v>207</v>
      </c>
      <c r="T4" s="27">
        <f t="shared" ref="T4:T54" si="10">+P4</f>
        <v>1.0967277957569219</v>
      </c>
    </row>
    <row r="5" spans="1:20" x14ac:dyDescent="0.25">
      <c r="A5" t="s">
        <v>31</v>
      </c>
      <c r="B5" s="23">
        <f>+'Tabla seguimiento mortalidad'!C16</f>
        <v>539</v>
      </c>
      <c r="F5" s="18" t="s">
        <v>208</v>
      </c>
      <c r="G5" s="17">
        <f t="shared" si="0"/>
        <v>539</v>
      </c>
      <c r="H5" s="17">
        <f t="shared" si="1"/>
        <v>541</v>
      </c>
      <c r="I5" s="17">
        <f t="shared" si="2"/>
        <v>603</v>
      </c>
      <c r="J5" s="17">
        <f t="shared" si="3"/>
        <v>563</v>
      </c>
      <c r="K5" s="17">
        <f t="shared" si="4"/>
        <v>562</v>
      </c>
      <c r="L5" s="20">
        <f t="shared" si="5"/>
        <v>591</v>
      </c>
      <c r="M5" s="23">
        <f t="shared" si="6"/>
        <v>958</v>
      </c>
      <c r="O5" s="25">
        <f t="shared" si="7"/>
        <v>561.6</v>
      </c>
      <c r="P5" s="26">
        <f t="shared" si="8"/>
        <v>1.0523504273504274</v>
      </c>
      <c r="Q5" s="26">
        <f t="shared" si="9"/>
        <v>1.7058404558404558</v>
      </c>
      <c r="S5" s="20" t="s">
        <v>208</v>
      </c>
      <c r="T5" s="27">
        <f t="shared" si="10"/>
        <v>1.0523504273504274</v>
      </c>
    </row>
    <row r="6" spans="1:20" x14ac:dyDescent="0.25">
      <c r="A6" t="s">
        <v>32</v>
      </c>
      <c r="B6" s="23">
        <f>+'Tabla seguimiento mortalidad'!C17</f>
        <v>534</v>
      </c>
      <c r="F6" s="18" t="s">
        <v>209</v>
      </c>
      <c r="G6" s="17">
        <f t="shared" si="0"/>
        <v>534</v>
      </c>
      <c r="H6" s="17">
        <f t="shared" si="1"/>
        <v>475</v>
      </c>
      <c r="I6" s="17">
        <f t="shared" si="2"/>
        <v>580</v>
      </c>
      <c r="J6" s="17">
        <f t="shared" si="3"/>
        <v>564</v>
      </c>
      <c r="K6" s="17">
        <f t="shared" si="4"/>
        <v>587</v>
      </c>
      <c r="L6" s="20">
        <f t="shared" si="5"/>
        <v>594</v>
      </c>
      <c r="M6" s="23">
        <f t="shared" si="6"/>
        <v>911</v>
      </c>
      <c r="O6" s="25">
        <f t="shared" si="7"/>
        <v>548</v>
      </c>
      <c r="P6" s="26">
        <f t="shared" si="8"/>
        <v>1.083941605839416</v>
      </c>
      <c r="Q6" s="26">
        <f t="shared" si="9"/>
        <v>1.6624087591240877</v>
      </c>
      <c r="S6" s="20" t="s">
        <v>209</v>
      </c>
      <c r="T6" s="27">
        <f t="shared" si="10"/>
        <v>1.083941605839416</v>
      </c>
    </row>
    <row r="7" spans="1:20" x14ac:dyDescent="0.25">
      <c r="A7" t="s">
        <v>33</v>
      </c>
      <c r="B7" s="23">
        <f>+'Tabla seguimiento mortalidad'!C18</f>
        <v>486</v>
      </c>
      <c r="F7" s="18" t="s">
        <v>210</v>
      </c>
      <c r="G7" s="17">
        <f t="shared" si="0"/>
        <v>486</v>
      </c>
      <c r="H7" s="17">
        <f t="shared" si="1"/>
        <v>515</v>
      </c>
      <c r="I7" s="17">
        <f t="shared" si="2"/>
        <v>548</v>
      </c>
      <c r="J7" s="17">
        <f t="shared" si="3"/>
        <v>509</v>
      </c>
      <c r="K7" s="17">
        <f t="shared" si="4"/>
        <v>502</v>
      </c>
      <c r="L7" s="20">
        <f t="shared" si="5"/>
        <v>558</v>
      </c>
      <c r="M7" s="23">
        <f t="shared" si="6"/>
        <v>796</v>
      </c>
      <c r="O7" s="25">
        <f t="shared" si="7"/>
        <v>512</v>
      </c>
      <c r="P7" s="26">
        <f t="shared" si="8"/>
        <v>1.08984375</v>
      </c>
      <c r="Q7" s="26">
        <f t="shared" si="9"/>
        <v>1.5546875</v>
      </c>
      <c r="S7" s="20" t="s">
        <v>210</v>
      </c>
      <c r="T7" s="27">
        <f t="shared" si="10"/>
        <v>1.08984375</v>
      </c>
    </row>
    <row r="8" spans="1:20" x14ac:dyDescent="0.25">
      <c r="A8" t="s">
        <v>34</v>
      </c>
      <c r="B8" s="23">
        <f>+'Tabla seguimiento mortalidad'!C19</f>
        <v>477</v>
      </c>
      <c r="F8" s="18" t="s">
        <v>211</v>
      </c>
      <c r="G8" s="17">
        <f t="shared" si="0"/>
        <v>477</v>
      </c>
      <c r="H8" s="17">
        <f t="shared" si="1"/>
        <v>477</v>
      </c>
      <c r="I8" s="17">
        <f t="shared" si="2"/>
        <v>545</v>
      </c>
      <c r="J8" s="17">
        <f t="shared" si="3"/>
        <v>503</v>
      </c>
      <c r="K8" s="17">
        <f t="shared" si="4"/>
        <v>547</v>
      </c>
      <c r="L8" s="20">
        <f t="shared" si="5"/>
        <v>564</v>
      </c>
      <c r="M8" s="23">
        <f t="shared" si="6"/>
        <v>740</v>
      </c>
      <c r="O8" s="25">
        <f t="shared" si="7"/>
        <v>509.8</v>
      </c>
      <c r="P8" s="26">
        <f t="shared" si="8"/>
        <v>1.1063162024323263</v>
      </c>
      <c r="Q8" s="26">
        <f t="shared" si="9"/>
        <v>1.4515496273048254</v>
      </c>
      <c r="S8" s="20" t="s">
        <v>211</v>
      </c>
      <c r="T8" s="27">
        <f t="shared" si="10"/>
        <v>1.1063162024323263</v>
      </c>
    </row>
    <row r="9" spans="1:20" x14ac:dyDescent="0.25">
      <c r="A9" t="s">
        <v>35</v>
      </c>
      <c r="B9" s="23">
        <f>+'Tabla seguimiento mortalidad'!C20</f>
        <v>499</v>
      </c>
      <c r="F9" s="18" t="s">
        <v>212</v>
      </c>
      <c r="G9" s="17">
        <f t="shared" si="0"/>
        <v>499</v>
      </c>
      <c r="H9" s="17">
        <f t="shared" si="1"/>
        <v>496</v>
      </c>
      <c r="I9" s="17">
        <f t="shared" si="2"/>
        <v>499</v>
      </c>
      <c r="J9" s="17">
        <f t="shared" si="3"/>
        <v>517</v>
      </c>
      <c r="K9" s="17">
        <f t="shared" si="4"/>
        <v>575</v>
      </c>
      <c r="L9" s="20">
        <f t="shared" si="5"/>
        <v>573</v>
      </c>
      <c r="M9" s="23">
        <f t="shared" si="6"/>
        <v>646</v>
      </c>
      <c r="O9" s="25">
        <f t="shared" si="7"/>
        <v>517.20000000000005</v>
      </c>
      <c r="P9" s="26">
        <f t="shared" si="8"/>
        <v>1.1078886310904872</v>
      </c>
      <c r="Q9" s="26">
        <f t="shared" si="9"/>
        <v>1.2490332559938127</v>
      </c>
      <c r="S9" s="20" t="s">
        <v>212</v>
      </c>
      <c r="T9" s="27">
        <f t="shared" si="10"/>
        <v>1.1078886310904872</v>
      </c>
    </row>
    <row r="10" spans="1:20" x14ac:dyDescent="0.25">
      <c r="A10" t="s">
        <v>36</v>
      </c>
      <c r="B10" s="23">
        <f>+'Tabla seguimiento mortalidad'!C21</f>
        <v>506</v>
      </c>
      <c r="F10" s="18" t="s">
        <v>213</v>
      </c>
      <c r="G10" s="17">
        <f t="shared" si="0"/>
        <v>506</v>
      </c>
      <c r="H10" s="17">
        <f t="shared" si="1"/>
        <v>498</v>
      </c>
      <c r="I10" s="17">
        <f t="shared" si="2"/>
        <v>481</v>
      </c>
      <c r="J10" s="17">
        <f t="shared" si="3"/>
        <v>494</v>
      </c>
      <c r="K10" s="17">
        <f t="shared" si="4"/>
        <v>512</v>
      </c>
      <c r="L10" s="20">
        <f t="shared" si="5"/>
        <v>598</v>
      </c>
      <c r="M10" s="23">
        <f t="shared" si="6"/>
        <v>688</v>
      </c>
      <c r="O10" s="25">
        <f t="shared" si="7"/>
        <v>498.2</v>
      </c>
      <c r="P10" s="26">
        <f t="shared" si="8"/>
        <v>1.2003211561621838</v>
      </c>
      <c r="Q10" s="26">
        <f t="shared" si="9"/>
        <v>1.3809714973906062</v>
      </c>
      <c r="S10" s="20" t="s">
        <v>213</v>
      </c>
      <c r="T10" s="27">
        <f t="shared" si="10"/>
        <v>1.2003211561621838</v>
      </c>
    </row>
    <row r="11" spans="1:20" x14ac:dyDescent="0.25">
      <c r="A11" t="s">
        <v>37</v>
      </c>
      <c r="B11" s="23">
        <f>+'Tabla seguimiento mortalidad'!C22</f>
        <v>489</v>
      </c>
      <c r="F11" s="18" t="s">
        <v>214</v>
      </c>
      <c r="G11" s="17">
        <f t="shared" si="0"/>
        <v>489</v>
      </c>
      <c r="H11" s="17">
        <f t="shared" si="1"/>
        <v>507</v>
      </c>
      <c r="I11" s="17">
        <f t="shared" si="2"/>
        <v>547</v>
      </c>
      <c r="J11" s="17">
        <f t="shared" si="3"/>
        <v>497</v>
      </c>
      <c r="K11" s="17">
        <f t="shared" si="4"/>
        <v>524</v>
      </c>
      <c r="L11" s="20">
        <f t="shared" si="5"/>
        <v>567</v>
      </c>
      <c r="M11" s="23">
        <f t="shared" si="6"/>
        <v>640</v>
      </c>
      <c r="O11" s="25">
        <f t="shared" si="7"/>
        <v>512.79999999999995</v>
      </c>
      <c r="P11" s="26">
        <f t="shared" si="8"/>
        <v>1.1056942277691109</v>
      </c>
      <c r="Q11" s="26">
        <f t="shared" si="9"/>
        <v>1.2480499219968799</v>
      </c>
      <c r="S11" s="20" t="s">
        <v>214</v>
      </c>
      <c r="T11" s="27">
        <f t="shared" si="10"/>
        <v>1.1056942277691109</v>
      </c>
    </row>
    <row r="12" spans="1:20" x14ac:dyDescent="0.25">
      <c r="A12" t="s">
        <v>38</v>
      </c>
      <c r="B12" s="23">
        <f>+'Tabla seguimiento mortalidad'!C23</f>
        <v>460</v>
      </c>
      <c r="F12" s="18" t="s">
        <v>215</v>
      </c>
      <c r="G12" s="17">
        <f t="shared" si="0"/>
        <v>460</v>
      </c>
      <c r="H12" s="17">
        <f t="shared" si="1"/>
        <v>513</v>
      </c>
      <c r="I12" s="17">
        <f t="shared" si="2"/>
        <v>516</v>
      </c>
      <c r="J12" s="17">
        <f t="shared" si="3"/>
        <v>499</v>
      </c>
      <c r="K12" s="17">
        <f t="shared" si="4"/>
        <v>529</v>
      </c>
      <c r="L12" s="20">
        <f t="shared" si="5"/>
        <v>527</v>
      </c>
      <c r="M12" s="23">
        <f t="shared" si="6"/>
        <v>635</v>
      </c>
      <c r="O12" s="25">
        <f t="shared" si="7"/>
        <v>503.4</v>
      </c>
      <c r="P12" s="26">
        <f t="shared" si="8"/>
        <v>1.0468812077870482</v>
      </c>
      <c r="Q12" s="26">
        <f t="shared" si="9"/>
        <v>1.2614223281684547</v>
      </c>
      <c r="S12" s="20" t="s">
        <v>215</v>
      </c>
      <c r="T12" s="27">
        <f t="shared" si="10"/>
        <v>1.0468812077870482</v>
      </c>
    </row>
    <row r="13" spans="1:20" x14ac:dyDescent="0.25">
      <c r="A13" t="s">
        <v>39</v>
      </c>
      <c r="B13" s="23">
        <f>+'Tabla seguimiento mortalidad'!C24</f>
        <v>533</v>
      </c>
      <c r="F13" s="18" t="s">
        <v>216</v>
      </c>
      <c r="G13" s="17">
        <f t="shared" si="0"/>
        <v>533</v>
      </c>
      <c r="H13" s="17">
        <f t="shared" si="1"/>
        <v>514</v>
      </c>
      <c r="I13" s="17">
        <f t="shared" si="2"/>
        <v>521</v>
      </c>
      <c r="J13" s="17">
        <f t="shared" si="3"/>
        <v>527</v>
      </c>
      <c r="K13" s="17">
        <f t="shared" si="4"/>
        <v>586</v>
      </c>
      <c r="L13" s="20">
        <f t="shared" si="5"/>
        <v>577</v>
      </c>
      <c r="M13" s="23">
        <f t="shared" si="6"/>
        <v>673</v>
      </c>
      <c r="O13" s="25">
        <f t="shared" si="7"/>
        <v>536.20000000000005</v>
      </c>
      <c r="P13" s="26">
        <f t="shared" si="8"/>
        <v>1.0760910108168593</v>
      </c>
      <c r="Q13" s="26">
        <f t="shared" si="9"/>
        <v>1.2551286833271167</v>
      </c>
      <c r="S13" s="20" t="s">
        <v>216</v>
      </c>
      <c r="T13" s="27">
        <f t="shared" si="10"/>
        <v>1.0760910108168593</v>
      </c>
    </row>
    <row r="14" spans="1:20" x14ac:dyDescent="0.25">
      <c r="A14" t="s">
        <v>40</v>
      </c>
      <c r="B14" s="23">
        <f>+'Tabla seguimiento mortalidad'!C25</f>
        <v>435</v>
      </c>
      <c r="F14" s="18" t="s">
        <v>217</v>
      </c>
      <c r="G14" s="17">
        <f t="shared" si="0"/>
        <v>435</v>
      </c>
      <c r="H14" s="17">
        <f t="shared" si="1"/>
        <v>500</v>
      </c>
      <c r="I14" s="17">
        <f t="shared" si="2"/>
        <v>512</v>
      </c>
      <c r="J14" s="17">
        <f t="shared" si="3"/>
        <v>545</v>
      </c>
      <c r="K14" s="17">
        <f t="shared" si="4"/>
        <v>535</v>
      </c>
      <c r="L14" s="20">
        <f t="shared" si="5"/>
        <v>559</v>
      </c>
      <c r="M14" s="23">
        <f t="shared" si="6"/>
        <v>809</v>
      </c>
      <c r="O14" s="25">
        <f t="shared" si="7"/>
        <v>505.4</v>
      </c>
      <c r="P14" s="26">
        <f t="shared" si="8"/>
        <v>1.1060546102097348</v>
      </c>
      <c r="Q14" s="26">
        <f t="shared" si="9"/>
        <v>1.6007123070834983</v>
      </c>
      <c r="S14" s="20" t="s">
        <v>217</v>
      </c>
      <c r="T14" s="27">
        <f t="shared" si="10"/>
        <v>1.1060546102097348</v>
      </c>
    </row>
    <row r="15" spans="1:20" x14ac:dyDescent="0.25">
      <c r="A15" t="s">
        <v>41</v>
      </c>
      <c r="B15" s="23">
        <f>+'Tabla seguimiento mortalidad'!C26</f>
        <v>467</v>
      </c>
      <c r="F15" s="18" t="s">
        <v>218</v>
      </c>
      <c r="G15" s="17">
        <f t="shared" si="0"/>
        <v>467</v>
      </c>
      <c r="H15" s="17">
        <f t="shared" si="1"/>
        <v>456</v>
      </c>
      <c r="I15" s="17">
        <f t="shared" si="2"/>
        <v>554</v>
      </c>
      <c r="J15" s="17">
        <f t="shared" si="3"/>
        <v>505</v>
      </c>
      <c r="K15" s="17">
        <f t="shared" si="4"/>
        <v>536</v>
      </c>
      <c r="L15" s="20">
        <f t="shared" si="5"/>
        <v>561</v>
      </c>
      <c r="M15" s="23">
        <f t="shared" si="6"/>
        <v>938</v>
      </c>
      <c r="O15" s="25">
        <f t="shared" si="7"/>
        <v>503.6</v>
      </c>
      <c r="P15" s="26">
        <f t="shared" si="8"/>
        <v>1.113979348689436</v>
      </c>
      <c r="Q15" s="26">
        <f t="shared" si="9"/>
        <v>1.8625893566322478</v>
      </c>
      <c r="S15" s="20" t="s">
        <v>218</v>
      </c>
      <c r="T15" s="27">
        <f t="shared" si="10"/>
        <v>1.113979348689436</v>
      </c>
    </row>
    <row r="16" spans="1:20" x14ac:dyDescent="0.25">
      <c r="A16" t="s">
        <v>42</v>
      </c>
      <c r="B16" s="23">
        <f>+'Tabla seguimiento mortalidad'!C27</f>
        <v>470</v>
      </c>
      <c r="F16" s="18" t="s">
        <v>219</v>
      </c>
      <c r="G16" s="17">
        <f t="shared" si="0"/>
        <v>470</v>
      </c>
      <c r="H16" s="17">
        <f t="shared" si="1"/>
        <v>502</v>
      </c>
      <c r="I16" s="17">
        <f t="shared" si="2"/>
        <v>521</v>
      </c>
      <c r="J16" s="17">
        <f t="shared" si="3"/>
        <v>508</v>
      </c>
      <c r="K16" s="17">
        <f t="shared" si="4"/>
        <v>557</v>
      </c>
      <c r="L16" s="20">
        <f t="shared" si="5"/>
        <v>493</v>
      </c>
      <c r="M16" s="23">
        <f t="shared" si="6"/>
        <v>1205</v>
      </c>
      <c r="O16" s="25">
        <f t="shared" si="7"/>
        <v>511.6</v>
      </c>
      <c r="P16" s="26">
        <f t="shared" si="8"/>
        <v>0.96364347146207974</v>
      </c>
      <c r="Q16" s="26">
        <f t="shared" si="9"/>
        <v>2.3553557466770916</v>
      </c>
      <c r="S16" s="20" t="s">
        <v>219</v>
      </c>
      <c r="T16" s="27">
        <f t="shared" si="10"/>
        <v>0.96364347146207974</v>
      </c>
    </row>
    <row r="17" spans="1:20" x14ac:dyDescent="0.25">
      <c r="A17" t="s">
        <v>43</v>
      </c>
      <c r="B17" s="23">
        <f>+'Tabla seguimiento mortalidad'!C28</f>
        <v>428</v>
      </c>
      <c r="F17" s="18" t="s">
        <v>220</v>
      </c>
      <c r="G17" s="17">
        <f t="shared" si="0"/>
        <v>428</v>
      </c>
      <c r="H17" s="17">
        <f t="shared" si="1"/>
        <v>492</v>
      </c>
      <c r="I17" s="17">
        <f t="shared" si="2"/>
        <v>490</v>
      </c>
      <c r="J17" s="17">
        <f t="shared" si="3"/>
        <v>490</v>
      </c>
      <c r="K17" s="17">
        <f t="shared" si="4"/>
        <v>557</v>
      </c>
      <c r="L17" s="20">
        <f t="shared" si="5"/>
        <v>518</v>
      </c>
      <c r="O17" s="25">
        <f t="shared" si="7"/>
        <v>491.4</v>
      </c>
      <c r="P17" s="26">
        <f t="shared" si="8"/>
        <v>1.0541310541310542</v>
      </c>
      <c r="Q17" s="26">
        <f t="shared" si="9"/>
        <v>0</v>
      </c>
      <c r="S17" s="20" t="s">
        <v>220</v>
      </c>
      <c r="T17" s="27">
        <f t="shared" si="10"/>
        <v>1.0541310541310542</v>
      </c>
    </row>
    <row r="18" spans="1:20" x14ac:dyDescent="0.25">
      <c r="A18" t="s">
        <v>44</v>
      </c>
      <c r="B18" s="23">
        <f>+'Tabla seguimiento mortalidad'!C29</f>
        <v>465</v>
      </c>
      <c r="F18" s="18" t="s">
        <v>221</v>
      </c>
      <c r="G18" s="17">
        <f t="shared" si="0"/>
        <v>465</v>
      </c>
      <c r="H18" s="17">
        <f t="shared" si="1"/>
        <v>499</v>
      </c>
      <c r="I18" s="17">
        <f t="shared" si="2"/>
        <v>554</v>
      </c>
      <c r="J18" s="17">
        <f t="shared" si="3"/>
        <v>549</v>
      </c>
      <c r="K18" s="17">
        <f t="shared" si="4"/>
        <v>526</v>
      </c>
      <c r="L18" s="20">
        <f t="shared" si="5"/>
        <v>501</v>
      </c>
      <c r="O18" s="25">
        <f t="shared" si="7"/>
        <v>518.6</v>
      </c>
      <c r="P18" s="26">
        <f t="shared" si="8"/>
        <v>0.96606247589664473</v>
      </c>
      <c r="Q18" s="26">
        <f t="shared" si="9"/>
        <v>0</v>
      </c>
      <c r="S18" s="20" t="s">
        <v>221</v>
      </c>
      <c r="T18" s="27">
        <f t="shared" si="10"/>
        <v>0.96606247589664473</v>
      </c>
    </row>
    <row r="19" spans="1:20" x14ac:dyDescent="0.25">
      <c r="A19" t="s">
        <v>45</v>
      </c>
      <c r="B19" s="23">
        <f>+'Tabla seguimiento mortalidad'!C30</f>
        <v>492</v>
      </c>
      <c r="F19" s="18" t="s">
        <v>222</v>
      </c>
      <c r="G19" s="17">
        <f t="shared" si="0"/>
        <v>492</v>
      </c>
      <c r="H19" s="17">
        <f t="shared" si="1"/>
        <v>518</v>
      </c>
      <c r="I19" s="17">
        <f t="shared" si="2"/>
        <v>580</v>
      </c>
      <c r="J19" s="17">
        <f t="shared" si="3"/>
        <v>522</v>
      </c>
      <c r="K19" s="17">
        <f t="shared" si="4"/>
        <v>574</v>
      </c>
      <c r="L19" s="20">
        <f t="shared" si="5"/>
        <v>509</v>
      </c>
      <c r="O19" s="25">
        <f t="shared" si="7"/>
        <v>537.20000000000005</v>
      </c>
      <c r="P19" s="26">
        <f t="shared" si="8"/>
        <v>0.94750558451228584</v>
      </c>
      <c r="Q19" s="26">
        <f t="shared" si="9"/>
        <v>0</v>
      </c>
      <c r="S19" s="20" t="s">
        <v>222</v>
      </c>
      <c r="T19" s="27">
        <f t="shared" si="10"/>
        <v>0.94750558451228584</v>
      </c>
    </row>
    <row r="20" spans="1:20" x14ac:dyDescent="0.25">
      <c r="A20" t="s">
        <v>46</v>
      </c>
      <c r="B20" s="23">
        <f>+'Tabla seguimiento mortalidad'!C31</f>
        <v>472</v>
      </c>
      <c r="F20" s="18" t="s">
        <v>223</v>
      </c>
      <c r="G20" s="17">
        <f t="shared" si="0"/>
        <v>472</v>
      </c>
      <c r="H20" s="17">
        <f t="shared" si="1"/>
        <v>454</v>
      </c>
      <c r="I20" s="17">
        <f t="shared" si="2"/>
        <v>491</v>
      </c>
      <c r="J20" s="17">
        <f t="shared" si="3"/>
        <v>558</v>
      </c>
      <c r="K20" s="17">
        <f t="shared" si="4"/>
        <v>592</v>
      </c>
      <c r="L20" s="20">
        <f t="shared" si="5"/>
        <v>482</v>
      </c>
      <c r="O20" s="25">
        <f t="shared" si="7"/>
        <v>513.4</v>
      </c>
      <c r="P20" s="26">
        <f t="shared" si="8"/>
        <v>0.93883911180366186</v>
      </c>
      <c r="Q20" s="26">
        <f t="shared" si="9"/>
        <v>0</v>
      </c>
      <c r="S20" s="20" t="s">
        <v>223</v>
      </c>
      <c r="T20" s="27">
        <f t="shared" si="10"/>
        <v>0.93883911180366186</v>
      </c>
    </row>
    <row r="21" spans="1:20" x14ac:dyDescent="0.25">
      <c r="A21" t="s">
        <v>47</v>
      </c>
      <c r="B21" s="23">
        <f>+'Tabla seguimiento mortalidad'!C32</f>
        <v>521</v>
      </c>
      <c r="F21" s="18" t="s">
        <v>224</v>
      </c>
      <c r="G21" s="17">
        <f t="shared" si="0"/>
        <v>521</v>
      </c>
      <c r="H21" s="17">
        <f t="shared" si="1"/>
        <v>519</v>
      </c>
      <c r="I21" s="17">
        <f t="shared" si="2"/>
        <v>497</v>
      </c>
      <c r="J21" s="17">
        <f t="shared" si="3"/>
        <v>538</v>
      </c>
      <c r="K21" s="17">
        <f t="shared" si="4"/>
        <v>556</v>
      </c>
      <c r="L21" s="20">
        <f t="shared" si="5"/>
        <v>587</v>
      </c>
      <c r="O21" s="25">
        <f t="shared" si="7"/>
        <v>526.20000000000005</v>
      </c>
      <c r="P21" s="26">
        <f t="shared" si="8"/>
        <v>1.1155454199923982</v>
      </c>
      <c r="Q21" s="26">
        <f t="shared" si="9"/>
        <v>0</v>
      </c>
      <c r="S21" s="20" t="s">
        <v>224</v>
      </c>
      <c r="T21" s="27">
        <f t="shared" si="10"/>
        <v>1.1155454199923982</v>
      </c>
    </row>
    <row r="22" spans="1:20" x14ac:dyDescent="0.25">
      <c r="A22" t="s">
        <v>48</v>
      </c>
      <c r="B22" s="23">
        <f>+'Tabla seguimiento mortalidad'!C33</f>
        <v>523</v>
      </c>
      <c r="F22" s="18" t="s">
        <v>225</v>
      </c>
      <c r="G22" s="17">
        <f t="shared" si="0"/>
        <v>523</v>
      </c>
      <c r="H22" s="17">
        <f t="shared" si="1"/>
        <v>556</v>
      </c>
      <c r="I22" s="17">
        <f t="shared" si="2"/>
        <v>597</v>
      </c>
      <c r="J22" s="17">
        <f t="shared" si="3"/>
        <v>534</v>
      </c>
      <c r="K22" s="17">
        <f t="shared" si="4"/>
        <v>485</v>
      </c>
      <c r="L22" s="20">
        <f t="shared" si="5"/>
        <v>505</v>
      </c>
      <c r="O22" s="25">
        <f t="shared" si="7"/>
        <v>539</v>
      </c>
      <c r="P22" s="26">
        <f t="shared" si="8"/>
        <v>0.93692022263450836</v>
      </c>
      <c r="Q22" s="26">
        <f t="shared" si="9"/>
        <v>0</v>
      </c>
      <c r="S22" s="20" t="s">
        <v>225</v>
      </c>
      <c r="T22" s="27">
        <f t="shared" si="10"/>
        <v>0.93692022263450836</v>
      </c>
    </row>
    <row r="23" spans="1:20" x14ac:dyDescent="0.25">
      <c r="A23" t="s">
        <v>49</v>
      </c>
      <c r="B23" s="23">
        <f>+'Tabla seguimiento mortalidad'!C34</f>
        <v>480</v>
      </c>
      <c r="F23" s="18" t="s">
        <v>226</v>
      </c>
      <c r="G23" s="17">
        <f t="shared" si="0"/>
        <v>480</v>
      </c>
      <c r="H23" s="17">
        <f t="shared" si="1"/>
        <v>534</v>
      </c>
      <c r="I23" s="17">
        <f t="shared" si="2"/>
        <v>561</v>
      </c>
      <c r="J23" s="17">
        <f t="shared" si="3"/>
        <v>566</v>
      </c>
      <c r="K23" s="17">
        <f t="shared" si="4"/>
        <v>584</v>
      </c>
      <c r="L23" s="20">
        <f t="shared" si="5"/>
        <v>506</v>
      </c>
      <c r="O23" s="25">
        <f t="shared" si="7"/>
        <v>545</v>
      </c>
      <c r="P23" s="26">
        <f t="shared" si="8"/>
        <v>0.92844036697247712</v>
      </c>
      <c r="Q23" s="26">
        <f t="shared" si="9"/>
        <v>0</v>
      </c>
      <c r="S23" s="20" t="s">
        <v>226</v>
      </c>
      <c r="T23" s="27">
        <f t="shared" si="10"/>
        <v>0.92844036697247712</v>
      </c>
    </row>
    <row r="24" spans="1:20" x14ac:dyDescent="0.25">
      <c r="A24" t="s">
        <v>50</v>
      </c>
      <c r="B24" s="23">
        <f>+'Tabla seguimiento mortalidad'!C35</f>
        <v>446</v>
      </c>
      <c r="F24" s="18" t="s">
        <v>227</v>
      </c>
      <c r="G24" s="17">
        <f t="shared" si="0"/>
        <v>446</v>
      </c>
      <c r="H24" s="17">
        <f t="shared" si="1"/>
        <v>598</v>
      </c>
      <c r="I24" s="17">
        <f t="shared" si="2"/>
        <v>533</v>
      </c>
      <c r="J24" s="17">
        <f t="shared" si="3"/>
        <v>567</v>
      </c>
      <c r="K24" s="17">
        <f t="shared" si="4"/>
        <v>538</v>
      </c>
      <c r="L24" s="20">
        <f t="shared" si="5"/>
        <v>542</v>
      </c>
      <c r="O24" s="25">
        <f t="shared" si="7"/>
        <v>536.4</v>
      </c>
      <c r="P24" s="26">
        <f t="shared" si="8"/>
        <v>1.0104399701715139</v>
      </c>
      <c r="Q24" s="26">
        <f t="shared" si="9"/>
        <v>0</v>
      </c>
      <c r="S24" s="20" t="s">
        <v>227</v>
      </c>
      <c r="T24" s="27">
        <f t="shared" si="10"/>
        <v>1.0104399701715139</v>
      </c>
    </row>
    <row r="25" spans="1:20" x14ac:dyDescent="0.25">
      <c r="A25" t="s">
        <v>230</v>
      </c>
      <c r="B25" s="23">
        <f>+'Tabla seguimiento mortalidad'!C36</f>
        <v>465</v>
      </c>
      <c r="F25" s="18" t="s">
        <v>384</v>
      </c>
      <c r="G25" s="17">
        <f t="shared" si="0"/>
        <v>465</v>
      </c>
      <c r="H25" s="17">
        <f t="shared" si="1"/>
        <v>525</v>
      </c>
      <c r="I25" s="17">
        <f t="shared" si="2"/>
        <v>521</v>
      </c>
      <c r="J25" s="17">
        <f t="shared" si="3"/>
        <v>546</v>
      </c>
      <c r="K25" s="17">
        <f t="shared" si="4"/>
        <v>567</v>
      </c>
      <c r="L25" s="20">
        <f t="shared" si="5"/>
        <v>519</v>
      </c>
      <c r="O25" s="25">
        <f t="shared" si="7"/>
        <v>524.79999999999995</v>
      </c>
      <c r="P25" s="26">
        <f t="shared" si="8"/>
        <v>0.98894817073170738</v>
      </c>
      <c r="Q25" s="26">
        <f t="shared" si="9"/>
        <v>0</v>
      </c>
      <c r="S25" s="20" t="s">
        <v>384</v>
      </c>
      <c r="T25" s="27">
        <f t="shared" si="10"/>
        <v>0.98894817073170738</v>
      </c>
    </row>
    <row r="26" spans="1:20" x14ac:dyDescent="0.25">
      <c r="A26" t="s">
        <v>231</v>
      </c>
      <c r="B26" s="23">
        <f>+'Tabla seguimiento mortalidad'!C37</f>
        <v>474</v>
      </c>
      <c r="F26" s="18" t="s">
        <v>385</v>
      </c>
      <c r="G26" s="17">
        <f t="shared" si="0"/>
        <v>474</v>
      </c>
      <c r="H26" s="17">
        <f t="shared" si="1"/>
        <v>540</v>
      </c>
      <c r="I26" s="17">
        <f t="shared" si="2"/>
        <v>504</v>
      </c>
      <c r="J26" s="17">
        <f t="shared" si="3"/>
        <v>567</v>
      </c>
      <c r="K26" s="17">
        <f t="shared" si="4"/>
        <v>594</v>
      </c>
      <c r="L26" s="20">
        <f t="shared" si="5"/>
        <v>528</v>
      </c>
      <c r="O26" s="25">
        <f t="shared" si="7"/>
        <v>535.79999999999995</v>
      </c>
      <c r="P26" s="26">
        <f t="shared" si="8"/>
        <v>0.98544232922732367</v>
      </c>
      <c r="Q26" s="26">
        <f t="shared" si="9"/>
        <v>0</v>
      </c>
      <c r="S26" s="20" t="s">
        <v>385</v>
      </c>
      <c r="T26" s="27">
        <f t="shared" si="10"/>
        <v>0.98544232922732367</v>
      </c>
    </row>
    <row r="27" spans="1:20" x14ac:dyDescent="0.25">
      <c r="A27" t="s">
        <v>232</v>
      </c>
      <c r="B27" s="23">
        <f>+'Tabla seguimiento mortalidad'!C38</f>
        <v>460</v>
      </c>
      <c r="F27" s="18" t="s">
        <v>386</v>
      </c>
      <c r="G27" s="17">
        <f t="shared" si="0"/>
        <v>460</v>
      </c>
      <c r="H27" s="17">
        <f t="shared" si="1"/>
        <v>600</v>
      </c>
      <c r="I27" s="17">
        <f t="shared" si="2"/>
        <v>476</v>
      </c>
      <c r="J27" s="17">
        <f t="shared" si="3"/>
        <v>568</v>
      </c>
      <c r="K27" s="17">
        <f t="shared" si="4"/>
        <v>541</v>
      </c>
      <c r="L27" s="20">
        <f t="shared" si="5"/>
        <v>539</v>
      </c>
      <c r="O27" s="25">
        <f t="shared" si="7"/>
        <v>529</v>
      </c>
      <c r="P27" s="26">
        <f t="shared" si="8"/>
        <v>1.0189035916824196</v>
      </c>
      <c r="Q27" s="26">
        <f t="shared" si="9"/>
        <v>0</v>
      </c>
      <c r="S27" s="20" t="s">
        <v>386</v>
      </c>
      <c r="T27" s="27">
        <f t="shared" si="10"/>
        <v>1.0189035916824196</v>
      </c>
    </row>
    <row r="28" spans="1:20" x14ac:dyDescent="0.25">
      <c r="A28" t="s">
        <v>233</v>
      </c>
      <c r="B28" s="23">
        <f>+'Tabla seguimiento mortalidad'!C39</f>
        <v>475</v>
      </c>
      <c r="F28" s="18" t="s">
        <v>387</v>
      </c>
      <c r="G28" s="17">
        <f t="shared" si="0"/>
        <v>475</v>
      </c>
      <c r="H28" s="17">
        <f t="shared" si="1"/>
        <v>552</v>
      </c>
      <c r="I28" s="17">
        <f t="shared" si="2"/>
        <v>539</v>
      </c>
      <c r="J28" s="17">
        <f t="shared" si="3"/>
        <v>552</v>
      </c>
      <c r="K28" s="17">
        <f t="shared" si="4"/>
        <v>557</v>
      </c>
      <c r="L28" s="20">
        <f t="shared" si="5"/>
        <v>560</v>
      </c>
      <c r="O28" s="25">
        <f t="shared" si="7"/>
        <v>535</v>
      </c>
      <c r="P28" s="26">
        <f t="shared" si="8"/>
        <v>1.0467289719626167</v>
      </c>
      <c r="Q28" s="26">
        <f t="shared" si="9"/>
        <v>0</v>
      </c>
      <c r="S28" s="20" t="s">
        <v>387</v>
      </c>
      <c r="T28" s="27">
        <f t="shared" si="10"/>
        <v>1.0467289719626167</v>
      </c>
    </row>
    <row r="29" spans="1:20" x14ac:dyDescent="0.25">
      <c r="A29" t="s">
        <v>234</v>
      </c>
      <c r="B29" s="23">
        <f>+'Tabla seguimiento mortalidad'!C40</f>
        <v>484</v>
      </c>
      <c r="F29" s="18" t="s">
        <v>388</v>
      </c>
      <c r="G29" s="17">
        <f t="shared" si="0"/>
        <v>484</v>
      </c>
      <c r="H29" s="17">
        <f t="shared" si="1"/>
        <v>526</v>
      </c>
      <c r="I29" s="17">
        <f t="shared" si="2"/>
        <v>539</v>
      </c>
      <c r="J29" s="17">
        <f t="shared" si="3"/>
        <v>543</v>
      </c>
      <c r="K29" s="17">
        <f t="shared" si="4"/>
        <v>574</v>
      </c>
      <c r="L29" s="20">
        <f t="shared" si="5"/>
        <v>564</v>
      </c>
      <c r="O29" s="25">
        <f t="shared" si="7"/>
        <v>533.20000000000005</v>
      </c>
      <c r="P29" s="26">
        <f t="shared" si="8"/>
        <v>1.0577644411102776</v>
      </c>
      <c r="Q29" s="26">
        <f t="shared" si="9"/>
        <v>0</v>
      </c>
      <c r="S29" s="20" t="s">
        <v>388</v>
      </c>
      <c r="T29" s="27">
        <f t="shared" si="10"/>
        <v>1.0577644411102776</v>
      </c>
    </row>
    <row r="30" spans="1:20" x14ac:dyDescent="0.25">
      <c r="A30" t="s">
        <v>235</v>
      </c>
      <c r="B30" s="23">
        <f>+'Tabla seguimiento mortalidad'!C41</f>
        <v>450</v>
      </c>
      <c r="F30" s="18" t="s">
        <v>389</v>
      </c>
      <c r="G30" s="17">
        <f t="shared" si="0"/>
        <v>450</v>
      </c>
      <c r="H30" s="17">
        <f t="shared" si="1"/>
        <v>554</v>
      </c>
      <c r="I30" s="17">
        <f t="shared" si="2"/>
        <v>516</v>
      </c>
      <c r="J30" s="17">
        <f t="shared" si="3"/>
        <v>580</v>
      </c>
      <c r="K30" s="17">
        <f t="shared" si="4"/>
        <v>603</v>
      </c>
      <c r="L30" s="20">
        <f t="shared" si="5"/>
        <v>631</v>
      </c>
      <c r="O30" s="25">
        <f t="shared" si="7"/>
        <v>540.6</v>
      </c>
      <c r="P30" s="26">
        <f t="shared" si="8"/>
        <v>1.1672216056233813</v>
      </c>
      <c r="Q30" s="26">
        <f t="shared" si="9"/>
        <v>0</v>
      </c>
      <c r="S30" s="20" t="s">
        <v>389</v>
      </c>
      <c r="T30" s="27">
        <f t="shared" si="10"/>
        <v>1.1672216056233813</v>
      </c>
    </row>
    <row r="31" spans="1:20" x14ac:dyDescent="0.25">
      <c r="A31" t="s">
        <v>236</v>
      </c>
      <c r="B31" s="23">
        <f>+'Tabla seguimiento mortalidad'!C42</f>
        <v>492</v>
      </c>
      <c r="F31" s="18" t="s">
        <v>390</v>
      </c>
      <c r="G31" s="17">
        <f t="shared" si="0"/>
        <v>492</v>
      </c>
      <c r="H31" s="17">
        <f t="shared" si="1"/>
        <v>522</v>
      </c>
      <c r="I31" s="17">
        <f t="shared" si="2"/>
        <v>499</v>
      </c>
      <c r="J31" s="17">
        <f t="shared" si="3"/>
        <v>585</v>
      </c>
      <c r="K31" s="17">
        <f t="shared" si="4"/>
        <v>595</v>
      </c>
      <c r="L31" s="20">
        <f t="shared" si="5"/>
        <v>792</v>
      </c>
      <c r="O31" s="25">
        <f t="shared" si="7"/>
        <v>538.6</v>
      </c>
      <c r="P31" s="26">
        <f t="shared" si="8"/>
        <v>1.4704790196806534</v>
      </c>
      <c r="Q31" s="26">
        <f t="shared" si="9"/>
        <v>0</v>
      </c>
      <c r="S31" s="20" t="s">
        <v>390</v>
      </c>
      <c r="T31" s="27">
        <f t="shared" si="10"/>
        <v>1.4704790196806534</v>
      </c>
    </row>
    <row r="32" spans="1:20" x14ac:dyDescent="0.25">
      <c r="A32" t="s">
        <v>237</v>
      </c>
      <c r="B32" s="23">
        <f>+'Tabla seguimiento mortalidad'!C43</f>
        <v>426</v>
      </c>
      <c r="F32" s="18" t="s">
        <v>391</v>
      </c>
      <c r="G32" s="17">
        <f t="shared" si="0"/>
        <v>426</v>
      </c>
      <c r="H32" s="17">
        <f t="shared" si="1"/>
        <v>527</v>
      </c>
      <c r="I32" s="17">
        <f t="shared" si="2"/>
        <v>502</v>
      </c>
      <c r="J32" s="17">
        <f t="shared" si="3"/>
        <v>581</v>
      </c>
      <c r="K32" s="17">
        <f t="shared" si="4"/>
        <v>560</v>
      </c>
      <c r="L32" s="20">
        <f t="shared" si="5"/>
        <v>899</v>
      </c>
      <c r="O32" s="25">
        <f t="shared" si="7"/>
        <v>519.20000000000005</v>
      </c>
      <c r="P32" s="26">
        <f t="shared" si="8"/>
        <v>1.7315100154083203</v>
      </c>
      <c r="Q32" s="26">
        <f t="shared" si="9"/>
        <v>0</v>
      </c>
      <c r="S32" s="20" t="s">
        <v>391</v>
      </c>
      <c r="T32" s="27">
        <f t="shared" si="10"/>
        <v>1.7315100154083203</v>
      </c>
    </row>
    <row r="33" spans="1:20" x14ac:dyDescent="0.25">
      <c r="A33" t="s">
        <v>238</v>
      </c>
      <c r="B33" s="23">
        <f>+'Tabla seguimiento mortalidad'!C44</f>
        <v>435</v>
      </c>
      <c r="F33" s="18" t="s">
        <v>392</v>
      </c>
      <c r="G33" s="17">
        <f t="shared" si="0"/>
        <v>435</v>
      </c>
      <c r="H33" s="17">
        <f t="shared" si="1"/>
        <v>526</v>
      </c>
      <c r="I33" s="17">
        <f t="shared" si="2"/>
        <v>497</v>
      </c>
      <c r="J33" s="17">
        <f t="shared" si="3"/>
        <v>509</v>
      </c>
      <c r="K33" s="17">
        <f t="shared" si="4"/>
        <v>518</v>
      </c>
      <c r="L33" s="20">
        <f t="shared" si="5"/>
        <v>996</v>
      </c>
      <c r="O33" s="25">
        <f t="shared" si="7"/>
        <v>497</v>
      </c>
      <c r="P33" s="26">
        <f t="shared" si="8"/>
        <v>2.0040241448692151</v>
      </c>
      <c r="Q33" s="26">
        <f t="shared" si="9"/>
        <v>0</v>
      </c>
      <c r="S33" s="20" t="s">
        <v>392</v>
      </c>
      <c r="T33" s="27">
        <f t="shared" si="10"/>
        <v>2.0040241448692151</v>
      </c>
    </row>
    <row r="34" spans="1:20" x14ac:dyDescent="0.25">
      <c r="A34" t="s">
        <v>239</v>
      </c>
      <c r="B34" s="23">
        <f>+'Tabla seguimiento mortalidad'!C45</f>
        <v>490</v>
      </c>
      <c r="F34" s="18" t="s">
        <v>393</v>
      </c>
      <c r="G34" s="17">
        <f t="shared" si="0"/>
        <v>490</v>
      </c>
      <c r="H34" s="17">
        <f t="shared" si="1"/>
        <v>542</v>
      </c>
      <c r="I34" s="17">
        <f t="shared" si="2"/>
        <v>521</v>
      </c>
      <c r="J34" s="17">
        <f t="shared" si="3"/>
        <v>541</v>
      </c>
      <c r="K34" s="17">
        <f t="shared" si="4"/>
        <v>567</v>
      </c>
      <c r="L34" s="20">
        <f t="shared" si="5"/>
        <v>992</v>
      </c>
      <c r="O34" s="25">
        <f t="shared" si="7"/>
        <v>532.20000000000005</v>
      </c>
      <c r="P34" s="26">
        <f t="shared" si="8"/>
        <v>1.8639609169485154</v>
      </c>
      <c r="Q34" s="26">
        <f t="shared" si="9"/>
        <v>0</v>
      </c>
      <c r="S34" s="20" t="s">
        <v>393</v>
      </c>
      <c r="T34" s="27">
        <f t="shared" si="10"/>
        <v>1.8639609169485154</v>
      </c>
    </row>
    <row r="35" spans="1:20" x14ac:dyDescent="0.25">
      <c r="A35" t="s">
        <v>240</v>
      </c>
      <c r="B35" s="23">
        <f>+'Tabla seguimiento mortalidad'!C46</f>
        <v>446</v>
      </c>
      <c r="F35" s="18" t="s">
        <v>394</v>
      </c>
      <c r="G35" s="17">
        <f t="shared" si="0"/>
        <v>446</v>
      </c>
      <c r="H35" s="17">
        <f t="shared" si="1"/>
        <v>490</v>
      </c>
      <c r="I35" s="17">
        <f t="shared" si="2"/>
        <v>598</v>
      </c>
      <c r="J35" s="17">
        <f t="shared" si="3"/>
        <v>569</v>
      </c>
      <c r="K35" s="17">
        <f t="shared" si="4"/>
        <v>562</v>
      </c>
      <c r="L35" s="20">
        <f t="shared" si="5"/>
        <v>923</v>
      </c>
      <c r="O35" s="25">
        <f t="shared" si="7"/>
        <v>533</v>
      </c>
      <c r="P35" s="26">
        <f t="shared" si="8"/>
        <v>1.7317073170731707</v>
      </c>
      <c r="Q35" s="26">
        <f t="shared" si="9"/>
        <v>0</v>
      </c>
      <c r="S35" s="20" t="s">
        <v>394</v>
      </c>
      <c r="T35" s="27">
        <f t="shared" si="10"/>
        <v>1.7317073170731707</v>
      </c>
    </row>
    <row r="36" spans="1:20" x14ac:dyDescent="0.25">
      <c r="A36" t="s">
        <v>241</v>
      </c>
      <c r="B36" s="23">
        <f>+'Tabla seguimiento mortalidad'!C47</f>
        <v>447</v>
      </c>
      <c r="F36" s="18" t="s">
        <v>395</v>
      </c>
      <c r="G36" s="17">
        <f t="shared" si="0"/>
        <v>447</v>
      </c>
      <c r="H36" s="17">
        <f t="shared" si="1"/>
        <v>485</v>
      </c>
      <c r="I36" s="17">
        <f t="shared" si="2"/>
        <v>480</v>
      </c>
      <c r="J36" s="17">
        <f t="shared" si="3"/>
        <v>548</v>
      </c>
      <c r="K36" s="17">
        <f t="shared" si="4"/>
        <v>625</v>
      </c>
      <c r="L36" s="20">
        <f t="shared" si="5"/>
        <v>893</v>
      </c>
      <c r="O36" s="25">
        <f t="shared" si="7"/>
        <v>517</v>
      </c>
      <c r="P36" s="26">
        <f t="shared" si="8"/>
        <v>1.7272727272727273</v>
      </c>
      <c r="Q36" s="26">
        <f t="shared" si="9"/>
        <v>0</v>
      </c>
      <c r="S36" s="20" t="s">
        <v>395</v>
      </c>
      <c r="T36" s="27">
        <f t="shared" si="10"/>
        <v>1.7272727272727273</v>
      </c>
    </row>
    <row r="37" spans="1:20" x14ac:dyDescent="0.25">
      <c r="A37" t="s">
        <v>242</v>
      </c>
      <c r="B37" s="23">
        <f>+'Tabla seguimiento mortalidad'!C48</f>
        <v>440</v>
      </c>
      <c r="F37" s="18" t="s">
        <v>396</v>
      </c>
      <c r="G37" s="17">
        <f t="shared" si="0"/>
        <v>440</v>
      </c>
      <c r="H37" s="17">
        <f t="shared" si="1"/>
        <v>492</v>
      </c>
      <c r="I37" s="17">
        <f t="shared" si="2"/>
        <v>491</v>
      </c>
      <c r="J37" s="17">
        <f t="shared" si="3"/>
        <v>529</v>
      </c>
      <c r="K37" s="17">
        <f t="shared" si="4"/>
        <v>533</v>
      </c>
      <c r="L37" s="20">
        <f t="shared" si="5"/>
        <v>855</v>
      </c>
      <c r="O37" s="25">
        <f t="shared" si="7"/>
        <v>497</v>
      </c>
      <c r="P37" s="26">
        <f t="shared" si="8"/>
        <v>1.7203219315895373</v>
      </c>
      <c r="Q37" s="26">
        <f t="shared" si="9"/>
        <v>0</v>
      </c>
      <c r="S37" s="20" t="s">
        <v>396</v>
      </c>
      <c r="T37" s="27">
        <f t="shared" si="10"/>
        <v>1.7203219315895373</v>
      </c>
    </row>
    <row r="38" spans="1:20" x14ac:dyDescent="0.25">
      <c r="A38" t="s">
        <v>243</v>
      </c>
      <c r="B38" s="23">
        <f>+'Tabla seguimiento mortalidad'!C49</f>
        <v>476</v>
      </c>
      <c r="F38" s="18" t="s">
        <v>397</v>
      </c>
      <c r="G38" s="17">
        <f t="shared" si="0"/>
        <v>476</v>
      </c>
      <c r="H38" s="17">
        <f t="shared" si="1"/>
        <v>504</v>
      </c>
      <c r="I38" s="17">
        <f t="shared" si="2"/>
        <v>562</v>
      </c>
      <c r="J38" s="17">
        <f t="shared" si="3"/>
        <v>534</v>
      </c>
      <c r="K38" s="17">
        <f t="shared" si="4"/>
        <v>581</v>
      </c>
      <c r="L38" s="20">
        <f t="shared" si="5"/>
        <v>782</v>
      </c>
      <c r="O38" s="25">
        <f t="shared" si="7"/>
        <v>531.4</v>
      </c>
      <c r="P38" s="26">
        <f t="shared" si="8"/>
        <v>1.4715844937899887</v>
      </c>
      <c r="Q38" s="26">
        <f t="shared" si="9"/>
        <v>0</v>
      </c>
      <c r="S38" s="20" t="s">
        <v>397</v>
      </c>
      <c r="T38" s="27">
        <f t="shared" si="10"/>
        <v>1.4715844937899887</v>
      </c>
    </row>
    <row r="39" spans="1:20" x14ac:dyDescent="0.25">
      <c r="A39" t="s">
        <v>244</v>
      </c>
      <c r="B39" s="23">
        <f>+'Tabla seguimiento mortalidad'!C50</f>
        <v>494</v>
      </c>
      <c r="F39" s="18" t="s">
        <v>398</v>
      </c>
      <c r="G39" s="17">
        <f t="shared" si="0"/>
        <v>494</v>
      </c>
      <c r="H39" s="17">
        <f t="shared" si="1"/>
        <v>496</v>
      </c>
      <c r="I39" s="17">
        <f t="shared" si="2"/>
        <v>529</v>
      </c>
      <c r="J39" s="17">
        <f t="shared" si="3"/>
        <v>557</v>
      </c>
      <c r="K39" s="17">
        <f t="shared" si="4"/>
        <v>494</v>
      </c>
      <c r="L39" s="20">
        <f t="shared" si="5"/>
        <v>778</v>
      </c>
      <c r="O39" s="25">
        <f t="shared" si="7"/>
        <v>514</v>
      </c>
      <c r="P39" s="26">
        <f t="shared" si="8"/>
        <v>1.5136186770428015</v>
      </c>
      <c r="Q39" s="26">
        <f t="shared" si="9"/>
        <v>0</v>
      </c>
      <c r="S39" s="20" t="s">
        <v>398</v>
      </c>
      <c r="T39" s="27">
        <f t="shared" si="10"/>
        <v>1.5136186770428015</v>
      </c>
    </row>
    <row r="40" spans="1:20" x14ac:dyDescent="0.25">
      <c r="A40" t="s">
        <v>245</v>
      </c>
      <c r="B40" s="23">
        <f>+'Tabla seguimiento mortalidad'!C51</f>
        <v>465</v>
      </c>
      <c r="F40" s="18" t="s">
        <v>399</v>
      </c>
      <c r="G40" s="17">
        <f t="shared" si="0"/>
        <v>465</v>
      </c>
      <c r="H40" s="17">
        <f t="shared" si="1"/>
        <v>491</v>
      </c>
      <c r="I40" s="17">
        <f t="shared" si="2"/>
        <v>537</v>
      </c>
      <c r="J40" s="17">
        <f t="shared" si="3"/>
        <v>549</v>
      </c>
      <c r="K40" s="17">
        <f t="shared" si="4"/>
        <v>516</v>
      </c>
      <c r="L40" s="20">
        <f t="shared" si="5"/>
        <v>749</v>
      </c>
      <c r="O40" s="25">
        <f t="shared" si="7"/>
        <v>511.6</v>
      </c>
      <c r="P40" s="26">
        <f t="shared" si="8"/>
        <v>1.4640344018764659</v>
      </c>
      <c r="Q40" s="26">
        <f t="shared" si="9"/>
        <v>0</v>
      </c>
      <c r="S40" s="20" t="s">
        <v>399</v>
      </c>
      <c r="T40" s="27">
        <f t="shared" si="10"/>
        <v>1.4640344018764659</v>
      </c>
    </row>
    <row r="41" spans="1:20" x14ac:dyDescent="0.25">
      <c r="A41" t="s">
        <v>246</v>
      </c>
      <c r="B41" s="23">
        <f>+'Tabla seguimiento mortalidad'!C52</f>
        <v>521</v>
      </c>
      <c r="F41" s="18" t="s">
        <v>400</v>
      </c>
      <c r="G41" s="17">
        <f t="shared" si="0"/>
        <v>521</v>
      </c>
      <c r="H41" s="17">
        <f t="shared" si="1"/>
        <v>488</v>
      </c>
      <c r="I41" s="17">
        <f t="shared" si="2"/>
        <v>551</v>
      </c>
      <c r="J41" s="17">
        <f t="shared" si="3"/>
        <v>514</v>
      </c>
      <c r="K41" s="17">
        <f t="shared" si="4"/>
        <v>527</v>
      </c>
      <c r="L41" s="20">
        <f t="shared" si="5"/>
        <v>754</v>
      </c>
      <c r="O41" s="25">
        <f t="shared" si="7"/>
        <v>520.20000000000005</v>
      </c>
      <c r="P41" s="26">
        <f t="shared" si="8"/>
        <v>1.4494425221068818</v>
      </c>
      <c r="Q41" s="26">
        <f t="shared" si="9"/>
        <v>0</v>
      </c>
      <c r="S41" s="20" t="s">
        <v>400</v>
      </c>
      <c r="T41" s="27">
        <f t="shared" si="10"/>
        <v>1.4494425221068818</v>
      </c>
    </row>
    <row r="42" spans="1:20" x14ac:dyDescent="0.25">
      <c r="A42" t="s">
        <v>247</v>
      </c>
      <c r="B42" s="23">
        <f>+'Tabla seguimiento mortalidad'!C53</f>
        <v>478</v>
      </c>
      <c r="F42" s="18" t="s">
        <v>401</v>
      </c>
      <c r="G42" s="17">
        <f t="shared" si="0"/>
        <v>478</v>
      </c>
      <c r="H42" s="17">
        <f t="shared" si="1"/>
        <v>481</v>
      </c>
      <c r="I42" s="17">
        <f t="shared" si="2"/>
        <v>574</v>
      </c>
      <c r="J42" s="17">
        <f t="shared" si="3"/>
        <v>533</v>
      </c>
      <c r="K42" s="17">
        <f t="shared" si="4"/>
        <v>581</v>
      </c>
      <c r="L42" s="20">
        <f t="shared" si="5"/>
        <v>775</v>
      </c>
      <c r="O42" s="25">
        <f t="shared" si="7"/>
        <v>529.4</v>
      </c>
      <c r="P42" s="26">
        <f t="shared" si="8"/>
        <v>1.4639214204760107</v>
      </c>
      <c r="Q42" s="26">
        <f t="shared" si="9"/>
        <v>0</v>
      </c>
      <c r="S42" s="20" t="s">
        <v>401</v>
      </c>
      <c r="T42" s="27">
        <f t="shared" si="10"/>
        <v>1.4639214204760107</v>
      </c>
    </row>
    <row r="43" spans="1:20" x14ac:dyDescent="0.25">
      <c r="A43" t="s">
        <v>248</v>
      </c>
      <c r="B43" s="23">
        <f>+'Tabla seguimiento mortalidad'!C54</f>
        <v>499</v>
      </c>
      <c r="F43" s="18" t="s">
        <v>402</v>
      </c>
      <c r="G43" s="17">
        <f t="shared" si="0"/>
        <v>499</v>
      </c>
      <c r="H43" s="17">
        <f t="shared" si="1"/>
        <v>527</v>
      </c>
      <c r="I43" s="17">
        <f t="shared" si="2"/>
        <v>575</v>
      </c>
      <c r="J43" s="17">
        <f t="shared" si="3"/>
        <v>493</v>
      </c>
      <c r="K43" s="17">
        <f t="shared" si="4"/>
        <v>558</v>
      </c>
      <c r="L43" s="20">
        <f t="shared" si="5"/>
        <v>809</v>
      </c>
      <c r="O43" s="25">
        <f t="shared" si="7"/>
        <v>530.4</v>
      </c>
      <c r="P43" s="26">
        <f t="shared" si="8"/>
        <v>1.5252639517345401</v>
      </c>
      <c r="Q43" s="26">
        <f t="shared" si="9"/>
        <v>0</v>
      </c>
      <c r="S43" s="20" t="s">
        <v>402</v>
      </c>
      <c r="T43" s="27">
        <f t="shared" si="10"/>
        <v>1.5252639517345401</v>
      </c>
    </row>
    <row r="44" spans="1:20" x14ac:dyDescent="0.25">
      <c r="A44" t="s">
        <v>249</v>
      </c>
      <c r="B44" s="23">
        <f>+'Tabla seguimiento mortalidad'!C55</f>
        <v>452</v>
      </c>
      <c r="F44" s="18" t="s">
        <v>403</v>
      </c>
      <c r="G44" s="17">
        <f t="shared" si="0"/>
        <v>452</v>
      </c>
      <c r="H44" s="17">
        <f t="shared" si="1"/>
        <v>517</v>
      </c>
      <c r="I44" s="17">
        <f t="shared" si="2"/>
        <v>589</v>
      </c>
      <c r="J44" s="17">
        <f t="shared" si="3"/>
        <v>523</v>
      </c>
      <c r="K44" s="17">
        <f t="shared" si="4"/>
        <v>553</v>
      </c>
      <c r="L44" s="20">
        <f t="shared" si="5"/>
        <v>778</v>
      </c>
      <c r="O44" s="25">
        <f t="shared" si="7"/>
        <v>526.79999999999995</v>
      </c>
      <c r="P44" s="26">
        <f t="shared" si="8"/>
        <v>1.4768413059984815</v>
      </c>
      <c r="Q44" s="26">
        <f t="shared" si="9"/>
        <v>0</v>
      </c>
      <c r="S44" s="20" t="s">
        <v>403</v>
      </c>
      <c r="T44" s="27">
        <f t="shared" si="10"/>
        <v>1.4768413059984815</v>
      </c>
    </row>
    <row r="45" spans="1:20" x14ac:dyDescent="0.25">
      <c r="A45" t="s">
        <v>250</v>
      </c>
      <c r="B45" s="23">
        <f>+'Tabla seguimiento mortalidad'!C56</f>
        <v>505</v>
      </c>
      <c r="F45" s="18" t="s">
        <v>404</v>
      </c>
      <c r="G45" s="17">
        <f t="shared" si="0"/>
        <v>505</v>
      </c>
      <c r="H45" s="17">
        <f t="shared" si="1"/>
        <v>514</v>
      </c>
      <c r="I45" s="17">
        <f t="shared" si="2"/>
        <v>498</v>
      </c>
      <c r="J45" s="17">
        <f t="shared" si="3"/>
        <v>574</v>
      </c>
      <c r="K45" s="17">
        <f t="shared" si="4"/>
        <v>583</v>
      </c>
      <c r="L45" s="20">
        <f t="shared" si="5"/>
        <v>843</v>
      </c>
      <c r="O45" s="25">
        <f t="shared" si="7"/>
        <v>534.79999999999995</v>
      </c>
      <c r="P45" s="26">
        <f t="shared" si="8"/>
        <v>1.5762902019446523</v>
      </c>
      <c r="Q45" s="26">
        <f t="shared" si="9"/>
        <v>0</v>
      </c>
      <c r="S45" s="20" t="s">
        <v>404</v>
      </c>
      <c r="T45" s="27">
        <f t="shared" si="10"/>
        <v>1.5762902019446523</v>
      </c>
    </row>
    <row r="46" spans="1:20" x14ac:dyDescent="0.25">
      <c r="A46" t="s">
        <v>251</v>
      </c>
      <c r="B46" s="23">
        <f>+'Tabla seguimiento mortalidad'!C57</f>
        <v>494</v>
      </c>
      <c r="F46" s="18" t="s">
        <v>405</v>
      </c>
      <c r="G46" s="17">
        <f t="shared" si="0"/>
        <v>494</v>
      </c>
      <c r="H46" s="17">
        <f t="shared" si="1"/>
        <v>516</v>
      </c>
      <c r="I46" s="17">
        <f t="shared" si="2"/>
        <v>539</v>
      </c>
      <c r="J46" s="17">
        <f t="shared" si="3"/>
        <v>542</v>
      </c>
      <c r="K46" s="17">
        <f t="shared" si="4"/>
        <v>545</v>
      </c>
      <c r="L46" s="20">
        <f>+B307</f>
        <v>868</v>
      </c>
      <c r="O46" s="25">
        <f t="shared" si="7"/>
        <v>527.20000000000005</v>
      </c>
      <c r="P46" s="26">
        <f t="shared" si="8"/>
        <v>1.6464339908952959</v>
      </c>
      <c r="Q46" s="26">
        <f t="shared" si="9"/>
        <v>0</v>
      </c>
      <c r="S46" s="20" t="s">
        <v>405</v>
      </c>
      <c r="T46" s="27">
        <f t="shared" si="10"/>
        <v>1.6464339908952959</v>
      </c>
    </row>
    <row r="47" spans="1:20" x14ac:dyDescent="0.25">
      <c r="A47" t="s">
        <v>252</v>
      </c>
      <c r="B47" s="23">
        <f>+'Tabla seguimiento mortalidad'!C58</f>
        <v>509</v>
      </c>
      <c r="F47" s="18" t="s">
        <v>406</v>
      </c>
      <c r="G47" s="17">
        <f t="shared" si="0"/>
        <v>509</v>
      </c>
      <c r="H47" s="17">
        <f t="shared" si="1"/>
        <v>535</v>
      </c>
      <c r="I47" s="17">
        <f t="shared" si="2"/>
        <v>545</v>
      </c>
      <c r="J47" s="17">
        <f t="shared" si="3"/>
        <v>538</v>
      </c>
      <c r="K47" s="17">
        <f t="shared" si="4"/>
        <v>573</v>
      </c>
      <c r="L47" s="20">
        <f t="shared" ref="L47:L55" si="11">+B308</f>
        <v>846</v>
      </c>
      <c r="O47" s="25">
        <f t="shared" si="7"/>
        <v>540</v>
      </c>
      <c r="P47" s="26">
        <f t="shared" si="8"/>
        <v>1.5666666666666667</v>
      </c>
      <c r="Q47" s="26">
        <f t="shared" si="9"/>
        <v>0</v>
      </c>
      <c r="S47" s="20" t="s">
        <v>406</v>
      </c>
      <c r="T47" s="27">
        <f t="shared" si="10"/>
        <v>1.5666666666666667</v>
      </c>
    </row>
    <row r="48" spans="1:20" x14ac:dyDescent="0.25">
      <c r="A48" t="s">
        <v>253</v>
      </c>
      <c r="B48" s="23">
        <f>+'Tabla seguimiento mortalidad'!C59</f>
        <v>537</v>
      </c>
      <c r="F48" s="18" t="s">
        <v>407</v>
      </c>
      <c r="G48" s="17">
        <f t="shared" si="0"/>
        <v>537</v>
      </c>
      <c r="H48" s="17">
        <f t="shared" si="1"/>
        <v>502</v>
      </c>
      <c r="I48" s="17">
        <f t="shared" si="2"/>
        <v>569</v>
      </c>
      <c r="J48" s="17">
        <f t="shared" si="3"/>
        <v>556</v>
      </c>
      <c r="K48" s="17">
        <f t="shared" si="4"/>
        <v>556</v>
      </c>
      <c r="L48" s="20">
        <f t="shared" si="11"/>
        <v>762</v>
      </c>
      <c r="O48" s="25">
        <f t="shared" si="7"/>
        <v>544</v>
      </c>
      <c r="P48" s="26">
        <f t="shared" si="8"/>
        <v>1.400735294117647</v>
      </c>
      <c r="Q48" s="26">
        <f t="shared" si="9"/>
        <v>0</v>
      </c>
      <c r="S48" s="20" t="s">
        <v>407</v>
      </c>
      <c r="T48" s="27">
        <f t="shared" si="10"/>
        <v>1.400735294117647</v>
      </c>
    </row>
    <row r="49" spans="1:20" x14ac:dyDescent="0.25">
      <c r="A49" t="s">
        <v>254</v>
      </c>
      <c r="B49" s="23">
        <f>+'Tabla seguimiento mortalidad'!C60</f>
        <v>525</v>
      </c>
      <c r="F49" s="18" t="s">
        <v>408</v>
      </c>
      <c r="G49" s="17">
        <f t="shared" si="0"/>
        <v>525</v>
      </c>
      <c r="H49" s="17">
        <f t="shared" si="1"/>
        <v>554</v>
      </c>
      <c r="I49" s="17">
        <f t="shared" si="2"/>
        <v>541</v>
      </c>
      <c r="J49" s="17">
        <f t="shared" si="3"/>
        <v>578</v>
      </c>
      <c r="K49" s="17">
        <f t="shared" si="4"/>
        <v>529</v>
      </c>
      <c r="L49" s="20">
        <f t="shared" si="11"/>
        <v>879</v>
      </c>
      <c r="O49" s="25">
        <f t="shared" si="7"/>
        <v>545.4</v>
      </c>
      <c r="P49" s="26">
        <f t="shared" si="8"/>
        <v>1.6116611661166118</v>
      </c>
      <c r="Q49" s="26">
        <f t="shared" si="9"/>
        <v>0</v>
      </c>
      <c r="S49" s="20" t="s">
        <v>408</v>
      </c>
      <c r="T49" s="27">
        <f t="shared" si="10"/>
        <v>1.6116611661166118</v>
      </c>
    </row>
    <row r="50" spans="1:20" x14ac:dyDescent="0.25">
      <c r="A50" t="s">
        <v>255</v>
      </c>
      <c r="B50" s="23">
        <f>+'Tabla seguimiento mortalidad'!C61</f>
        <v>531</v>
      </c>
      <c r="F50" s="18" t="s">
        <v>409</v>
      </c>
      <c r="G50" s="17">
        <f t="shared" si="0"/>
        <v>531</v>
      </c>
      <c r="H50" s="17">
        <f t="shared" si="1"/>
        <v>532</v>
      </c>
      <c r="I50" s="17">
        <f t="shared" si="2"/>
        <v>545</v>
      </c>
      <c r="J50" s="17">
        <f t="shared" si="3"/>
        <v>593</v>
      </c>
      <c r="K50" s="17">
        <f t="shared" si="4"/>
        <v>602</v>
      </c>
      <c r="L50" s="20">
        <f t="shared" si="11"/>
        <v>789</v>
      </c>
      <c r="O50" s="25">
        <f t="shared" si="7"/>
        <v>560.6</v>
      </c>
      <c r="P50" s="26">
        <f t="shared" si="8"/>
        <v>1.4074206207634676</v>
      </c>
      <c r="Q50" s="26">
        <f t="shared" si="9"/>
        <v>0</v>
      </c>
      <c r="S50" s="20" t="s">
        <v>409</v>
      </c>
      <c r="T50" s="27">
        <f t="shared" si="10"/>
        <v>1.4074206207634676</v>
      </c>
    </row>
    <row r="51" spans="1:20" x14ac:dyDescent="0.25">
      <c r="A51" t="s">
        <v>256</v>
      </c>
      <c r="B51" s="23">
        <f>+'Tabla seguimiento mortalidad'!C62</f>
        <v>542</v>
      </c>
      <c r="F51" s="18" t="s">
        <v>410</v>
      </c>
      <c r="G51" s="17">
        <f t="shared" si="0"/>
        <v>542</v>
      </c>
      <c r="H51" s="17">
        <f t="shared" si="1"/>
        <v>574</v>
      </c>
      <c r="I51" s="17">
        <f t="shared" si="2"/>
        <v>549</v>
      </c>
      <c r="J51" s="17">
        <f t="shared" si="3"/>
        <v>651</v>
      </c>
      <c r="K51" s="17">
        <f t="shared" si="4"/>
        <v>564</v>
      </c>
      <c r="L51" s="20">
        <f t="shared" si="11"/>
        <v>767</v>
      </c>
      <c r="O51" s="25">
        <f t="shared" si="7"/>
        <v>576</v>
      </c>
      <c r="P51" s="26">
        <f t="shared" si="8"/>
        <v>1.3315972222222223</v>
      </c>
      <c r="Q51" s="26">
        <f t="shared" si="9"/>
        <v>0</v>
      </c>
      <c r="S51" s="20" t="s">
        <v>410</v>
      </c>
      <c r="T51" s="27">
        <f t="shared" si="10"/>
        <v>1.3315972222222223</v>
      </c>
    </row>
    <row r="52" spans="1:20" x14ac:dyDescent="0.25">
      <c r="A52" t="s">
        <v>257</v>
      </c>
      <c r="B52" s="23">
        <f>+'Tabla seguimiento mortalidad'!C63</f>
        <v>510</v>
      </c>
      <c r="F52" s="18" t="s">
        <v>411</v>
      </c>
      <c r="G52" s="17">
        <f t="shared" si="0"/>
        <v>510</v>
      </c>
      <c r="H52" s="17">
        <f t="shared" si="1"/>
        <v>577</v>
      </c>
      <c r="I52" s="17">
        <f t="shared" si="2"/>
        <v>554</v>
      </c>
      <c r="J52" s="17">
        <f t="shared" si="3"/>
        <v>634</v>
      </c>
      <c r="K52" s="17">
        <f t="shared" si="4"/>
        <v>590</v>
      </c>
      <c r="L52" s="20">
        <f t="shared" si="11"/>
        <v>794</v>
      </c>
      <c r="O52" s="25">
        <f t="shared" si="7"/>
        <v>573</v>
      </c>
      <c r="P52" s="26">
        <f t="shared" si="8"/>
        <v>1.3856893542757418</v>
      </c>
      <c r="Q52" s="26">
        <f t="shared" si="9"/>
        <v>0</v>
      </c>
      <c r="S52" s="20" t="s">
        <v>411</v>
      </c>
      <c r="T52" s="27">
        <f t="shared" si="10"/>
        <v>1.3856893542757418</v>
      </c>
    </row>
    <row r="53" spans="1:20" x14ac:dyDescent="0.25">
      <c r="A53" t="s">
        <v>258</v>
      </c>
      <c r="B53" s="23">
        <f>+'Tabla seguimiento mortalidad'!C64</f>
        <v>532</v>
      </c>
      <c r="F53" s="18" t="s">
        <v>412</v>
      </c>
      <c r="G53" s="17">
        <f t="shared" si="0"/>
        <v>532</v>
      </c>
      <c r="H53" s="17">
        <f t="shared" si="1"/>
        <v>605</v>
      </c>
      <c r="I53" s="17">
        <f t="shared" si="2"/>
        <v>579</v>
      </c>
      <c r="J53" s="17">
        <f t="shared" si="3"/>
        <v>595</v>
      </c>
      <c r="K53" s="17">
        <f t="shared" si="4"/>
        <v>557</v>
      </c>
      <c r="L53" s="20">
        <f t="shared" si="11"/>
        <v>747</v>
      </c>
      <c r="O53" s="25">
        <f t="shared" si="7"/>
        <v>573.6</v>
      </c>
      <c r="P53" s="26">
        <f t="shared" si="8"/>
        <v>1.3023012552301254</v>
      </c>
      <c r="Q53" s="26">
        <f t="shared" si="9"/>
        <v>0</v>
      </c>
      <c r="S53" s="20" t="s">
        <v>412</v>
      </c>
      <c r="T53" s="27">
        <f t="shared" si="10"/>
        <v>1.3023012552301254</v>
      </c>
    </row>
    <row r="54" spans="1:20" x14ac:dyDescent="0.25">
      <c r="A54" t="s">
        <v>259</v>
      </c>
      <c r="B54" s="23">
        <f>+'Tabla seguimiento mortalidad'!C65</f>
        <v>543</v>
      </c>
      <c r="F54" s="18" t="s">
        <v>413</v>
      </c>
      <c r="G54" s="17">
        <f t="shared" si="0"/>
        <v>543</v>
      </c>
      <c r="H54" s="17">
        <f t="shared" si="1"/>
        <v>597</v>
      </c>
      <c r="I54" s="17">
        <f t="shared" si="2"/>
        <v>565</v>
      </c>
      <c r="J54" s="17">
        <f t="shared" si="3"/>
        <v>618</v>
      </c>
      <c r="K54" s="17">
        <f t="shared" si="4"/>
        <v>593</v>
      </c>
      <c r="L54" s="20">
        <f t="shared" si="11"/>
        <v>842</v>
      </c>
      <c r="O54" s="25">
        <f t="shared" si="7"/>
        <v>583.20000000000005</v>
      </c>
      <c r="P54" s="26">
        <f t="shared" si="8"/>
        <v>1.443758573388203</v>
      </c>
      <c r="Q54" s="26">
        <f t="shared" si="9"/>
        <v>0</v>
      </c>
      <c r="S54" s="20" t="s">
        <v>413</v>
      </c>
      <c r="T54" s="27">
        <f t="shared" si="10"/>
        <v>1.443758573388203</v>
      </c>
    </row>
    <row r="55" spans="1:20" x14ac:dyDescent="0.25">
      <c r="A55" t="s">
        <v>260</v>
      </c>
      <c r="B55" s="23">
        <f>+'Tabla seguimiento mortalidad'!C66</f>
        <v>545</v>
      </c>
      <c r="F55" s="18" t="s">
        <v>414</v>
      </c>
      <c r="G55" s="17">
        <f t="shared" si="0"/>
        <v>545</v>
      </c>
      <c r="L55" s="20">
        <f t="shared" si="11"/>
        <v>944</v>
      </c>
      <c r="O55" s="25">
        <f t="shared" si="7"/>
        <v>545</v>
      </c>
      <c r="P55" s="26">
        <f t="shared" si="8"/>
        <v>1.7321100917431194</v>
      </c>
      <c r="S55" s="20" t="s">
        <v>414</v>
      </c>
      <c r="T55" s="27">
        <f t="shared" ref="T55" si="12">+P55</f>
        <v>1.7321100917431194</v>
      </c>
    </row>
    <row r="56" spans="1:20" x14ac:dyDescent="0.25">
      <c r="A56" t="s">
        <v>51</v>
      </c>
      <c r="B56" s="23">
        <f>+'Tabla seguimiento mortalidad'!C68</f>
        <v>503</v>
      </c>
      <c r="S56" s="20" t="s">
        <v>206</v>
      </c>
      <c r="T56" s="28">
        <f>+Q3</f>
        <v>1.5746591286997007</v>
      </c>
    </row>
    <row r="57" spans="1:20" x14ac:dyDescent="0.25">
      <c r="A57" t="s">
        <v>52</v>
      </c>
      <c r="B57" s="23">
        <f>+'Tabla seguimiento mortalidad'!C69</f>
        <v>502</v>
      </c>
      <c r="S57" s="20" t="s">
        <v>207</v>
      </c>
      <c r="T57" s="28">
        <f>+Q4</f>
        <v>1.7529665587918013</v>
      </c>
    </row>
    <row r="58" spans="1:20" x14ac:dyDescent="0.25">
      <c r="A58" t="s">
        <v>53</v>
      </c>
      <c r="B58" s="23">
        <f>+'Tabla seguimiento mortalidad'!C70</f>
        <v>541</v>
      </c>
      <c r="S58" s="20" t="s">
        <v>208</v>
      </c>
      <c r="T58" s="28">
        <f t="shared" ref="T58:T107" si="13">+Q5</f>
        <v>1.7058404558404558</v>
      </c>
    </row>
    <row r="59" spans="1:20" x14ac:dyDescent="0.25">
      <c r="A59" t="s">
        <v>54</v>
      </c>
      <c r="B59" s="23">
        <f>+'Tabla seguimiento mortalidad'!C71</f>
        <v>475</v>
      </c>
      <c r="S59" s="20" t="s">
        <v>209</v>
      </c>
      <c r="T59" s="28">
        <f t="shared" si="13"/>
        <v>1.6624087591240877</v>
      </c>
    </row>
    <row r="60" spans="1:20" x14ac:dyDescent="0.25">
      <c r="A60" t="s">
        <v>55</v>
      </c>
      <c r="B60" s="23">
        <f>+'Tabla seguimiento mortalidad'!C72</f>
        <v>515</v>
      </c>
      <c r="S60" s="20" t="s">
        <v>210</v>
      </c>
      <c r="T60" s="28">
        <f t="shared" si="13"/>
        <v>1.5546875</v>
      </c>
    </row>
    <row r="61" spans="1:20" x14ac:dyDescent="0.25">
      <c r="A61" t="s">
        <v>56</v>
      </c>
      <c r="B61" s="23">
        <f>+'Tabla seguimiento mortalidad'!C73</f>
        <v>477</v>
      </c>
      <c r="S61" s="20" t="s">
        <v>211</v>
      </c>
      <c r="T61" s="28">
        <f t="shared" si="13"/>
        <v>1.4515496273048254</v>
      </c>
    </row>
    <row r="62" spans="1:20" x14ac:dyDescent="0.25">
      <c r="A62" t="s">
        <v>57</v>
      </c>
      <c r="B62" s="23">
        <f>+'Tabla seguimiento mortalidad'!C74</f>
        <v>496</v>
      </c>
      <c r="S62" s="20" t="s">
        <v>212</v>
      </c>
      <c r="T62" s="28">
        <f t="shared" si="13"/>
        <v>1.2490332559938127</v>
      </c>
    </row>
    <row r="63" spans="1:20" x14ac:dyDescent="0.25">
      <c r="A63" t="s">
        <v>58</v>
      </c>
      <c r="B63" s="23">
        <f>+'Tabla seguimiento mortalidad'!C75</f>
        <v>498</v>
      </c>
      <c r="S63" s="20" t="s">
        <v>213</v>
      </c>
      <c r="T63" s="28">
        <f t="shared" si="13"/>
        <v>1.3809714973906062</v>
      </c>
    </row>
    <row r="64" spans="1:20" x14ac:dyDescent="0.25">
      <c r="A64" t="s">
        <v>59</v>
      </c>
      <c r="B64" s="23">
        <f>+'Tabla seguimiento mortalidad'!C76</f>
        <v>507</v>
      </c>
      <c r="S64" s="20" t="s">
        <v>214</v>
      </c>
      <c r="T64" s="28">
        <f t="shared" si="13"/>
        <v>1.2480499219968799</v>
      </c>
    </row>
    <row r="65" spans="1:20" x14ac:dyDescent="0.25">
      <c r="A65" t="s">
        <v>60</v>
      </c>
      <c r="B65" s="23">
        <f>+'Tabla seguimiento mortalidad'!C77</f>
        <v>513</v>
      </c>
      <c r="S65" s="20" t="s">
        <v>215</v>
      </c>
      <c r="T65" s="28">
        <f t="shared" si="13"/>
        <v>1.2614223281684547</v>
      </c>
    </row>
    <row r="66" spans="1:20" x14ac:dyDescent="0.25">
      <c r="A66" t="s">
        <v>61</v>
      </c>
      <c r="B66" s="23">
        <f>+'Tabla seguimiento mortalidad'!C78</f>
        <v>514</v>
      </c>
      <c r="S66" s="20" t="s">
        <v>216</v>
      </c>
      <c r="T66" s="28">
        <f t="shared" si="13"/>
        <v>1.2551286833271167</v>
      </c>
    </row>
    <row r="67" spans="1:20" x14ac:dyDescent="0.25">
      <c r="A67" t="s">
        <v>62</v>
      </c>
      <c r="B67" s="23">
        <f>+'Tabla seguimiento mortalidad'!C79</f>
        <v>500</v>
      </c>
      <c r="S67" s="20" t="s">
        <v>217</v>
      </c>
      <c r="T67" s="28">
        <f t="shared" si="13"/>
        <v>1.6007123070834983</v>
      </c>
    </row>
    <row r="68" spans="1:20" x14ac:dyDescent="0.25">
      <c r="A68" t="s">
        <v>63</v>
      </c>
      <c r="B68" s="23">
        <f>+'Tabla seguimiento mortalidad'!C80</f>
        <v>456</v>
      </c>
      <c r="S68" s="20" t="s">
        <v>218</v>
      </c>
      <c r="T68" s="28">
        <f t="shared" si="13"/>
        <v>1.8625893566322478</v>
      </c>
    </row>
    <row r="69" spans="1:20" x14ac:dyDescent="0.25">
      <c r="A69" t="s">
        <v>64</v>
      </c>
      <c r="B69" s="23">
        <f>+'Tabla seguimiento mortalidad'!C81</f>
        <v>502</v>
      </c>
      <c r="S69" s="20" t="s">
        <v>219</v>
      </c>
      <c r="T69" s="28">
        <f t="shared" si="13"/>
        <v>2.3553557466770916</v>
      </c>
    </row>
    <row r="70" spans="1:20" x14ac:dyDescent="0.25">
      <c r="A70" t="s">
        <v>65</v>
      </c>
      <c r="B70" s="23">
        <f>+'Tabla seguimiento mortalidad'!C82</f>
        <v>492</v>
      </c>
      <c r="S70" s="20" t="s">
        <v>220</v>
      </c>
      <c r="T70" s="28">
        <f t="shared" si="13"/>
        <v>0</v>
      </c>
    </row>
    <row r="71" spans="1:20" x14ac:dyDescent="0.25">
      <c r="A71" t="s">
        <v>66</v>
      </c>
      <c r="B71" s="23">
        <f>+'Tabla seguimiento mortalidad'!C83</f>
        <v>499</v>
      </c>
      <c r="S71" s="20" t="s">
        <v>221</v>
      </c>
      <c r="T71" s="28">
        <f t="shared" si="13"/>
        <v>0</v>
      </c>
    </row>
    <row r="72" spans="1:20" x14ac:dyDescent="0.25">
      <c r="A72" t="s">
        <v>67</v>
      </c>
      <c r="B72" s="23">
        <f>+'Tabla seguimiento mortalidad'!C84</f>
        <v>518</v>
      </c>
      <c r="S72" s="20" t="s">
        <v>222</v>
      </c>
      <c r="T72" s="28">
        <f t="shared" si="13"/>
        <v>0</v>
      </c>
    </row>
    <row r="73" spans="1:20" x14ac:dyDescent="0.25">
      <c r="A73" t="s">
        <v>68</v>
      </c>
      <c r="B73" s="23">
        <f>+'Tabla seguimiento mortalidad'!C85</f>
        <v>454</v>
      </c>
      <c r="S73" s="20" t="s">
        <v>223</v>
      </c>
      <c r="T73" s="28">
        <f t="shared" si="13"/>
        <v>0</v>
      </c>
    </row>
    <row r="74" spans="1:20" x14ac:dyDescent="0.25">
      <c r="A74" t="s">
        <v>69</v>
      </c>
      <c r="B74" s="23">
        <f>+'Tabla seguimiento mortalidad'!C86</f>
        <v>519</v>
      </c>
      <c r="S74" s="20" t="s">
        <v>224</v>
      </c>
      <c r="T74" s="28">
        <f t="shared" si="13"/>
        <v>0</v>
      </c>
    </row>
    <row r="75" spans="1:20" x14ac:dyDescent="0.25">
      <c r="A75" t="s">
        <v>70</v>
      </c>
      <c r="B75" s="23">
        <f>+'Tabla seguimiento mortalidad'!C87</f>
        <v>556</v>
      </c>
      <c r="S75" s="20" t="s">
        <v>225</v>
      </c>
      <c r="T75" s="28">
        <f t="shared" si="13"/>
        <v>0</v>
      </c>
    </row>
    <row r="76" spans="1:20" x14ac:dyDescent="0.25">
      <c r="A76" t="s">
        <v>71</v>
      </c>
      <c r="B76" s="23">
        <f>+'Tabla seguimiento mortalidad'!C88</f>
        <v>534</v>
      </c>
      <c r="S76" s="20" t="s">
        <v>226</v>
      </c>
      <c r="T76" s="28">
        <f t="shared" si="13"/>
        <v>0</v>
      </c>
    </row>
    <row r="77" spans="1:20" x14ac:dyDescent="0.25">
      <c r="A77" t="s">
        <v>72</v>
      </c>
      <c r="B77" s="23">
        <f>+'Tabla seguimiento mortalidad'!C89</f>
        <v>598</v>
      </c>
      <c r="S77" s="20" t="s">
        <v>227</v>
      </c>
      <c r="T77" s="28">
        <f t="shared" si="13"/>
        <v>0</v>
      </c>
    </row>
    <row r="78" spans="1:20" x14ac:dyDescent="0.25">
      <c r="A78" t="s">
        <v>261</v>
      </c>
      <c r="B78" s="23">
        <f>+'Tabla seguimiento mortalidad'!C90</f>
        <v>525</v>
      </c>
      <c r="S78" s="20" t="s">
        <v>384</v>
      </c>
      <c r="T78" s="28">
        <f t="shared" si="13"/>
        <v>0</v>
      </c>
    </row>
    <row r="79" spans="1:20" x14ac:dyDescent="0.25">
      <c r="A79" t="s">
        <v>262</v>
      </c>
      <c r="B79" s="23">
        <f>+'Tabla seguimiento mortalidad'!C91</f>
        <v>540</v>
      </c>
      <c r="S79" s="20" t="s">
        <v>385</v>
      </c>
      <c r="T79" s="28">
        <f t="shared" si="13"/>
        <v>0</v>
      </c>
    </row>
    <row r="80" spans="1:20" x14ac:dyDescent="0.25">
      <c r="A80" t="s">
        <v>263</v>
      </c>
      <c r="B80" s="23">
        <f>+'Tabla seguimiento mortalidad'!C92</f>
        <v>600</v>
      </c>
      <c r="S80" s="20" t="s">
        <v>386</v>
      </c>
      <c r="T80" s="28">
        <f t="shared" si="13"/>
        <v>0</v>
      </c>
    </row>
    <row r="81" spans="1:20" x14ac:dyDescent="0.25">
      <c r="A81" t="s">
        <v>264</v>
      </c>
      <c r="B81" s="23">
        <f>+'Tabla seguimiento mortalidad'!C93</f>
        <v>552</v>
      </c>
      <c r="S81" s="20" t="s">
        <v>387</v>
      </c>
      <c r="T81" s="28">
        <f t="shared" si="13"/>
        <v>0</v>
      </c>
    </row>
    <row r="82" spans="1:20" x14ac:dyDescent="0.25">
      <c r="A82" t="s">
        <v>265</v>
      </c>
      <c r="B82" s="23">
        <f>+'Tabla seguimiento mortalidad'!C94</f>
        <v>526</v>
      </c>
      <c r="S82" s="20" t="s">
        <v>388</v>
      </c>
      <c r="T82" s="28">
        <f t="shared" si="13"/>
        <v>0</v>
      </c>
    </row>
    <row r="83" spans="1:20" x14ac:dyDescent="0.25">
      <c r="A83" t="s">
        <v>266</v>
      </c>
      <c r="B83" s="23">
        <f>+'Tabla seguimiento mortalidad'!C95</f>
        <v>554</v>
      </c>
      <c r="S83" s="20" t="s">
        <v>389</v>
      </c>
      <c r="T83" s="28">
        <f t="shared" si="13"/>
        <v>0</v>
      </c>
    </row>
    <row r="84" spans="1:20" x14ac:dyDescent="0.25">
      <c r="A84" t="s">
        <v>267</v>
      </c>
      <c r="B84" s="23">
        <f>+'Tabla seguimiento mortalidad'!C96</f>
        <v>522</v>
      </c>
      <c r="S84" s="20" t="s">
        <v>390</v>
      </c>
      <c r="T84" s="28">
        <f t="shared" si="13"/>
        <v>0</v>
      </c>
    </row>
    <row r="85" spans="1:20" x14ac:dyDescent="0.25">
      <c r="A85" t="s">
        <v>268</v>
      </c>
      <c r="B85" s="23">
        <f>+'Tabla seguimiento mortalidad'!C97</f>
        <v>527</v>
      </c>
      <c r="S85" s="20" t="s">
        <v>391</v>
      </c>
      <c r="T85" s="28">
        <f t="shared" si="13"/>
        <v>0</v>
      </c>
    </row>
    <row r="86" spans="1:20" x14ac:dyDescent="0.25">
      <c r="A86" t="s">
        <v>269</v>
      </c>
      <c r="B86" s="23">
        <f>+'Tabla seguimiento mortalidad'!C98</f>
        <v>526</v>
      </c>
      <c r="S86" s="20" t="s">
        <v>392</v>
      </c>
      <c r="T86" s="28">
        <f t="shared" si="13"/>
        <v>0</v>
      </c>
    </row>
    <row r="87" spans="1:20" x14ac:dyDescent="0.25">
      <c r="A87" t="s">
        <v>270</v>
      </c>
      <c r="B87" s="23">
        <f>+'Tabla seguimiento mortalidad'!C99</f>
        <v>542</v>
      </c>
      <c r="S87" s="20" t="s">
        <v>393</v>
      </c>
      <c r="T87" s="28">
        <f t="shared" si="13"/>
        <v>0</v>
      </c>
    </row>
    <row r="88" spans="1:20" x14ac:dyDescent="0.25">
      <c r="A88" t="s">
        <v>271</v>
      </c>
      <c r="B88" s="23">
        <f>+'Tabla seguimiento mortalidad'!C100</f>
        <v>490</v>
      </c>
      <c r="S88" s="20" t="s">
        <v>394</v>
      </c>
      <c r="T88" s="28">
        <f t="shared" si="13"/>
        <v>0</v>
      </c>
    </row>
    <row r="89" spans="1:20" x14ac:dyDescent="0.25">
      <c r="A89" t="s">
        <v>272</v>
      </c>
      <c r="B89" s="23">
        <f>+'Tabla seguimiento mortalidad'!C101</f>
        <v>485</v>
      </c>
      <c r="S89" s="20" t="s">
        <v>395</v>
      </c>
      <c r="T89" s="28">
        <f t="shared" si="13"/>
        <v>0</v>
      </c>
    </row>
    <row r="90" spans="1:20" x14ac:dyDescent="0.25">
      <c r="A90" t="s">
        <v>273</v>
      </c>
      <c r="B90" s="23">
        <f>+'Tabla seguimiento mortalidad'!C102</f>
        <v>492</v>
      </c>
      <c r="S90" s="20" t="s">
        <v>396</v>
      </c>
      <c r="T90" s="28">
        <f t="shared" si="13"/>
        <v>0</v>
      </c>
    </row>
    <row r="91" spans="1:20" x14ac:dyDescent="0.25">
      <c r="A91" t="s">
        <v>274</v>
      </c>
      <c r="B91" s="23">
        <f>+'Tabla seguimiento mortalidad'!C103</f>
        <v>504</v>
      </c>
      <c r="S91" s="20" t="s">
        <v>397</v>
      </c>
      <c r="T91" s="28">
        <f t="shared" si="13"/>
        <v>0</v>
      </c>
    </row>
    <row r="92" spans="1:20" x14ac:dyDescent="0.25">
      <c r="A92" t="s">
        <v>275</v>
      </c>
      <c r="B92" s="23">
        <f>+'Tabla seguimiento mortalidad'!C104</f>
        <v>496</v>
      </c>
      <c r="S92" s="20" t="s">
        <v>398</v>
      </c>
      <c r="T92" s="28">
        <f t="shared" si="13"/>
        <v>0</v>
      </c>
    </row>
    <row r="93" spans="1:20" x14ac:dyDescent="0.25">
      <c r="A93" t="s">
        <v>276</v>
      </c>
      <c r="B93" s="23">
        <f>+'Tabla seguimiento mortalidad'!C105</f>
        <v>491</v>
      </c>
      <c r="S93" s="20" t="s">
        <v>399</v>
      </c>
      <c r="T93" s="28">
        <f t="shared" si="13"/>
        <v>0</v>
      </c>
    </row>
    <row r="94" spans="1:20" x14ac:dyDescent="0.25">
      <c r="A94" t="s">
        <v>277</v>
      </c>
      <c r="B94" s="23">
        <f>+'Tabla seguimiento mortalidad'!C106</f>
        <v>488</v>
      </c>
      <c r="S94" s="20" t="s">
        <v>400</v>
      </c>
      <c r="T94" s="28">
        <f t="shared" si="13"/>
        <v>0</v>
      </c>
    </row>
    <row r="95" spans="1:20" x14ac:dyDescent="0.25">
      <c r="A95" t="s">
        <v>278</v>
      </c>
      <c r="B95" s="23">
        <f>+'Tabla seguimiento mortalidad'!C107</f>
        <v>481</v>
      </c>
      <c r="S95" s="20" t="s">
        <v>401</v>
      </c>
      <c r="T95" s="28">
        <f t="shared" si="13"/>
        <v>0</v>
      </c>
    </row>
    <row r="96" spans="1:20" x14ac:dyDescent="0.25">
      <c r="A96" t="s">
        <v>279</v>
      </c>
      <c r="B96" s="23">
        <f>+'Tabla seguimiento mortalidad'!C108</f>
        <v>527</v>
      </c>
      <c r="S96" s="20" t="s">
        <v>402</v>
      </c>
      <c r="T96" s="28">
        <f t="shared" si="13"/>
        <v>0</v>
      </c>
    </row>
    <row r="97" spans="1:20" x14ac:dyDescent="0.25">
      <c r="A97" t="s">
        <v>280</v>
      </c>
      <c r="B97" s="23">
        <f>+'Tabla seguimiento mortalidad'!C109</f>
        <v>517</v>
      </c>
      <c r="S97" s="20" t="s">
        <v>403</v>
      </c>
      <c r="T97" s="28">
        <f t="shared" si="13"/>
        <v>0</v>
      </c>
    </row>
    <row r="98" spans="1:20" x14ac:dyDescent="0.25">
      <c r="A98" t="s">
        <v>281</v>
      </c>
      <c r="B98" s="23">
        <f>+'Tabla seguimiento mortalidad'!C110</f>
        <v>514</v>
      </c>
      <c r="S98" s="20" t="s">
        <v>404</v>
      </c>
      <c r="T98" s="28">
        <f t="shared" si="13"/>
        <v>0</v>
      </c>
    </row>
    <row r="99" spans="1:20" x14ac:dyDescent="0.25">
      <c r="A99" t="s">
        <v>282</v>
      </c>
      <c r="B99" s="23">
        <f>+'Tabla seguimiento mortalidad'!C111</f>
        <v>516</v>
      </c>
      <c r="S99" s="20" t="s">
        <v>405</v>
      </c>
      <c r="T99" s="28">
        <f t="shared" si="13"/>
        <v>0</v>
      </c>
    </row>
    <row r="100" spans="1:20" x14ac:dyDescent="0.25">
      <c r="A100" t="s">
        <v>283</v>
      </c>
      <c r="B100" s="23">
        <f>+'Tabla seguimiento mortalidad'!C112</f>
        <v>535</v>
      </c>
      <c r="S100" s="20" t="s">
        <v>406</v>
      </c>
      <c r="T100" s="28">
        <f t="shared" si="13"/>
        <v>0</v>
      </c>
    </row>
    <row r="101" spans="1:20" x14ac:dyDescent="0.25">
      <c r="A101" t="s">
        <v>284</v>
      </c>
      <c r="B101" s="23">
        <f>+'Tabla seguimiento mortalidad'!C113</f>
        <v>502</v>
      </c>
      <c r="S101" s="20" t="s">
        <v>407</v>
      </c>
      <c r="T101" s="28">
        <f t="shared" si="13"/>
        <v>0</v>
      </c>
    </row>
    <row r="102" spans="1:20" x14ac:dyDescent="0.25">
      <c r="A102" t="s">
        <v>285</v>
      </c>
      <c r="B102" s="23">
        <f>+'Tabla seguimiento mortalidad'!C114</f>
        <v>554</v>
      </c>
      <c r="S102" s="20" t="s">
        <v>408</v>
      </c>
      <c r="T102" s="28">
        <f t="shared" si="13"/>
        <v>0</v>
      </c>
    </row>
    <row r="103" spans="1:20" x14ac:dyDescent="0.25">
      <c r="A103" t="s">
        <v>286</v>
      </c>
      <c r="B103" s="23">
        <f>+'Tabla seguimiento mortalidad'!C115</f>
        <v>532</v>
      </c>
      <c r="S103" s="20" t="s">
        <v>409</v>
      </c>
      <c r="T103" s="28">
        <f t="shared" si="13"/>
        <v>0</v>
      </c>
    </row>
    <row r="104" spans="1:20" x14ac:dyDescent="0.25">
      <c r="A104" t="s">
        <v>287</v>
      </c>
      <c r="B104" s="23">
        <f>+'Tabla seguimiento mortalidad'!C116</f>
        <v>574</v>
      </c>
      <c r="S104" s="20" t="s">
        <v>410</v>
      </c>
      <c r="T104" s="28">
        <f t="shared" si="13"/>
        <v>0</v>
      </c>
    </row>
    <row r="105" spans="1:20" x14ac:dyDescent="0.25">
      <c r="A105" t="s">
        <v>288</v>
      </c>
      <c r="B105" s="23">
        <f>+'Tabla seguimiento mortalidad'!C117</f>
        <v>577</v>
      </c>
      <c r="S105" s="20" t="s">
        <v>411</v>
      </c>
      <c r="T105" s="28">
        <f t="shared" si="13"/>
        <v>0</v>
      </c>
    </row>
    <row r="106" spans="1:20" x14ac:dyDescent="0.25">
      <c r="A106" t="s">
        <v>289</v>
      </c>
      <c r="B106" s="23">
        <f>+'Tabla seguimiento mortalidad'!C118</f>
        <v>605</v>
      </c>
      <c r="S106" s="20" t="s">
        <v>412</v>
      </c>
      <c r="T106" s="28">
        <f t="shared" si="13"/>
        <v>0</v>
      </c>
    </row>
    <row r="107" spans="1:20" x14ac:dyDescent="0.25">
      <c r="A107" t="s">
        <v>290</v>
      </c>
      <c r="B107" s="23">
        <f>+'Tabla seguimiento mortalidad'!C119</f>
        <v>597</v>
      </c>
      <c r="S107" s="20" t="s">
        <v>413</v>
      </c>
      <c r="T107" s="28">
        <f t="shared" si="13"/>
        <v>0</v>
      </c>
    </row>
    <row r="108" spans="1:20" x14ac:dyDescent="0.25">
      <c r="A108" t="s">
        <v>73</v>
      </c>
      <c r="B108" s="23">
        <f>+'Tabla seguimiento mortalidad'!C121</f>
        <v>630</v>
      </c>
    </row>
    <row r="109" spans="1:20" x14ac:dyDescent="0.25">
      <c r="A109" t="s">
        <v>74</v>
      </c>
      <c r="B109" s="23">
        <f>+'Tabla seguimiento mortalidad'!C122</f>
        <v>587</v>
      </c>
    </row>
    <row r="110" spans="1:20" x14ac:dyDescent="0.25">
      <c r="A110" t="s">
        <v>75</v>
      </c>
      <c r="B110" s="23">
        <f>+'Tabla seguimiento mortalidad'!C123</f>
        <v>603</v>
      </c>
    </row>
    <row r="111" spans="1:20" x14ac:dyDescent="0.25">
      <c r="A111" t="s">
        <v>76</v>
      </c>
      <c r="B111" s="23">
        <f>+'Tabla seguimiento mortalidad'!C124</f>
        <v>580</v>
      </c>
    </row>
    <row r="112" spans="1:20" x14ac:dyDescent="0.25">
      <c r="A112" t="s">
        <v>77</v>
      </c>
      <c r="B112" s="23">
        <f>+'Tabla seguimiento mortalidad'!C125</f>
        <v>548</v>
      </c>
    </row>
    <row r="113" spans="1:2" x14ac:dyDescent="0.25">
      <c r="A113" t="s">
        <v>78</v>
      </c>
      <c r="B113" s="23">
        <f>+'Tabla seguimiento mortalidad'!C126</f>
        <v>545</v>
      </c>
    </row>
    <row r="114" spans="1:2" x14ac:dyDescent="0.25">
      <c r="A114" t="s">
        <v>79</v>
      </c>
      <c r="B114" s="23">
        <f>+'Tabla seguimiento mortalidad'!C127</f>
        <v>499</v>
      </c>
    </row>
    <row r="115" spans="1:2" x14ac:dyDescent="0.25">
      <c r="A115" t="s">
        <v>80</v>
      </c>
      <c r="B115" s="23">
        <f>+'Tabla seguimiento mortalidad'!C128</f>
        <v>481</v>
      </c>
    </row>
    <row r="116" spans="1:2" x14ac:dyDescent="0.25">
      <c r="A116" t="s">
        <v>81</v>
      </c>
      <c r="B116" s="23">
        <f>+'Tabla seguimiento mortalidad'!C129</f>
        <v>547</v>
      </c>
    </row>
    <row r="117" spans="1:2" x14ac:dyDescent="0.25">
      <c r="A117" t="s">
        <v>82</v>
      </c>
      <c r="B117" s="23">
        <f>+'Tabla seguimiento mortalidad'!C130</f>
        <v>516</v>
      </c>
    </row>
    <row r="118" spans="1:2" x14ac:dyDescent="0.25">
      <c r="A118" t="s">
        <v>83</v>
      </c>
      <c r="B118" s="23">
        <f>+'Tabla seguimiento mortalidad'!C131</f>
        <v>521</v>
      </c>
    </row>
    <row r="119" spans="1:2" x14ac:dyDescent="0.25">
      <c r="A119" t="s">
        <v>84</v>
      </c>
      <c r="B119" s="23">
        <f>+'Tabla seguimiento mortalidad'!C132</f>
        <v>512</v>
      </c>
    </row>
    <row r="120" spans="1:2" x14ac:dyDescent="0.25">
      <c r="A120" t="s">
        <v>85</v>
      </c>
      <c r="B120" s="23">
        <f>+'Tabla seguimiento mortalidad'!C133</f>
        <v>554</v>
      </c>
    </row>
    <row r="121" spans="1:2" x14ac:dyDescent="0.25">
      <c r="A121" t="s">
        <v>86</v>
      </c>
      <c r="B121" s="23">
        <f>+'Tabla seguimiento mortalidad'!C134</f>
        <v>521</v>
      </c>
    </row>
    <row r="122" spans="1:2" x14ac:dyDescent="0.25">
      <c r="A122" t="s">
        <v>87</v>
      </c>
      <c r="B122" s="23">
        <f>+'Tabla seguimiento mortalidad'!C135</f>
        <v>490</v>
      </c>
    </row>
    <row r="123" spans="1:2" x14ac:dyDescent="0.25">
      <c r="A123" t="s">
        <v>88</v>
      </c>
      <c r="B123" s="23">
        <f>+'Tabla seguimiento mortalidad'!C136</f>
        <v>554</v>
      </c>
    </row>
    <row r="124" spans="1:2" x14ac:dyDescent="0.25">
      <c r="A124" t="s">
        <v>89</v>
      </c>
      <c r="B124" s="23">
        <f>+'Tabla seguimiento mortalidad'!C137</f>
        <v>580</v>
      </c>
    </row>
    <row r="125" spans="1:2" x14ac:dyDescent="0.25">
      <c r="A125" t="s">
        <v>90</v>
      </c>
      <c r="B125" s="23">
        <f>+'Tabla seguimiento mortalidad'!C138</f>
        <v>491</v>
      </c>
    </row>
    <row r="126" spans="1:2" x14ac:dyDescent="0.25">
      <c r="A126" t="s">
        <v>91</v>
      </c>
      <c r="B126" s="23">
        <f>+'Tabla seguimiento mortalidad'!C139</f>
        <v>497</v>
      </c>
    </row>
    <row r="127" spans="1:2" x14ac:dyDescent="0.25">
      <c r="A127" t="s">
        <v>92</v>
      </c>
      <c r="B127" s="23">
        <f>+'Tabla seguimiento mortalidad'!C140</f>
        <v>597</v>
      </c>
    </row>
    <row r="128" spans="1:2" x14ac:dyDescent="0.25">
      <c r="A128" t="s">
        <v>93</v>
      </c>
      <c r="B128" s="23">
        <f>+'Tabla seguimiento mortalidad'!C141</f>
        <v>561</v>
      </c>
    </row>
    <row r="129" spans="1:2" x14ac:dyDescent="0.25">
      <c r="A129" t="s">
        <v>94</v>
      </c>
      <c r="B129" s="23">
        <f>+'Tabla seguimiento mortalidad'!C142</f>
        <v>533</v>
      </c>
    </row>
    <row r="130" spans="1:2" x14ac:dyDescent="0.25">
      <c r="A130" t="s">
        <v>291</v>
      </c>
      <c r="B130" s="23">
        <f>+'Tabla seguimiento mortalidad'!C143</f>
        <v>521</v>
      </c>
    </row>
    <row r="131" spans="1:2" x14ac:dyDescent="0.25">
      <c r="A131" t="s">
        <v>292</v>
      </c>
      <c r="B131" s="23">
        <f>+'Tabla seguimiento mortalidad'!C144</f>
        <v>504</v>
      </c>
    </row>
    <row r="132" spans="1:2" x14ac:dyDescent="0.25">
      <c r="A132" t="s">
        <v>293</v>
      </c>
      <c r="B132" s="23">
        <f>+'Tabla seguimiento mortalidad'!C145</f>
        <v>476</v>
      </c>
    </row>
    <row r="133" spans="1:2" x14ac:dyDescent="0.25">
      <c r="A133" t="s">
        <v>294</v>
      </c>
      <c r="B133" s="23">
        <f>+'Tabla seguimiento mortalidad'!C146</f>
        <v>539</v>
      </c>
    </row>
    <row r="134" spans="1:2" x14ac:dyDescent="0.25">
      <c r="A134" t="s">
        <v>295</v>
      </c>
      <c r="B134" s="23">
        <f>+'Tabla seguimiento mortalidad'!C147</f>
        <v>539</v>
      </c>
    </row>
    <row r="135" spans="1:2" x14ac:dyDescent="0.25">
      <c r="A135" t="s">
        <v>296</v>
      </c>
      <c r="B135" s="23">
        <f>+'Tabla seguimiento mortalidad'!C148</f>
        <v>516</v>
      </c>
    </row>
    <row r="136" spans="1:2" x14ac:dyDescent="0.25">
      <c r="A136" t="s">
        <v>297</v>
      </c>
      <c r="B136" s="23">
        <f>+'Tabla seguimiento mortalidad'!C149</f>
        <v>499</v>
      </c>
    </row>
    <row r="137" spans="1:2" x14ac:dyDescent="0.25">
      <c r="A137" t="s">
        <v>298</v>
      </c>
      <c r="B137" s="23">
        <f>+'Tabla seguimiento mortalidad'!C150</f>
        <v>502</v>
      </c>
    </row>
    <row r="138" spans="1:2" x14ac:dyDescent="0.25">
      <c r="A138" t="s">
        <v>299</v>
      </c>
      <c r="B138" s="23">
        <f>+'Tabla seguimiento mortalidad'!C151</f>
        <v>497</v>
      </c>
    </row>
    <row r="139" spans="1:2" x14ac:dyDescent="0.25">
      <c r="A139" t="s">
        <v>300</v>
      </c>
      <c r="B139" s="23">
        <f>+'Tabla seguimiento mortalidad'!C152</f>
        <v>521</v>
      </c>
    </row>
    <row r="140" spans="1:2" x14ac:dyDescent="0.25">
      <c r="A140" t="s">
        <v>301</v>
      </c>
      <c r="B140" s="23">
        <f>+'Tabla seguimiento mortalidad'!C153</f>
        <v>598</v>
      </c>
    </row>
    <row r="141" spans="1:2" x14ac:dyDescent="0.25">
      <c r="A141" t="s">
        <v>302</v>
      </c>
      <c r="B141" s="23">
        <f>+'Tabla seguimiento mortalidad'!C154</f>
        <v>480</v>
      </c>
    </row>
    <row r="142" spans="1:2" x14ac:dyDescent="0.25">
      <c r="A142" t="s">
        <v>303</v>
      </c>
      <c r="B142" s="23">
        <f>+'Tabla seguimiento mortalidad'!C155</f>
        <v>491</v>
      </c>
    </row>
    <row r="143" spans="1:2" x14ac:dyDescent="0.25">
      <c r="A143" t="s">
        <v>304</v>
      </c>
      <c r="B143" s="23">
        <f>+'Tabla seguimiento mortalidad'!C156</f>
        <v>562</v>
      </c>
    </row>
    <row r="144" spans="1:2" x14ac:dyDescent="0.25">
      <c r="A144" t="s">
        <v>305</v>
      </c>
      <c r="B144" s="23">
        <f>+'Tabla seguimiento mortalidad'!C157</f>
        <v>529</v>
      </c>
    </row>
    <row r="145" spans="1:2" x14ac:dyDescent="0.25">
      <c r="A145" t="s">
        <v>306</v>
      </c>
      <c r="B145" s="23">
        <f>+'Tabla seguimiento mortalidad'!C158</f>
        <v>537</v>
      </c>
    </row>
    <row r="146" spans="1:2" x14ac:dyDescent="0.25">
      <c r="A146" t="s">
        <v>307</v>
      </c>
      <c r="B146" s="23">
        <f>+'Tabla seguimiento mortalidad'!C159</f>
        <v>551</v>
      </c>
    </row>
    <row r="147" spans="1:2" x14ac:dyDescent="0.25">
      <c r="A147" t="s">
        <v>308</v>
      </c>
      <c r="B147" s="23">
        <f>+'Tabla seguimiento mortalidad'!C160</f>
        <v>574</v>
      </c>
    </row>
    <row r="148" spans="1:2" x14ac:dyDescent="0.25">
      <c r="A148" t="s">
        <v>309</v>
      </c>
      <c r="B148" s="23">
        <f>+'Tabla seguimiento mortalidad'!C161</f>
        <v>575</v>
      </c>
    </row>
    <row r="149" spans="1:2" x14ac:dyDescent="0.25">
      <c r="A149" t="s">
        <v>310</v>
      </c>
      <c r="B149" s="23">
        <f>+'Tabla seguimiento mortalidad'!C162</f>
        <v>589</v>
      </c>
    </row>
    <row r="150" spans="1:2" x14ac:dyDescent="0.25">
      <c r="A150" t="s">
        <v>311</v>
      </c>
      <c r="B150" s="23">
        <f>+'Tabla seguimiento mortalidad'!C163</f>
        <v>498</v>
      </c>
    </row>
    <row r="151" spans="1:2" x14ac:dyDescent="0.25">
      <c r="A151" t="s">
        <v>312</v>
      </c>
      <c r="B151" s="23">
        <f>+'Tabla seguimiento mortalidad'!C164</f>
        <v>539</v>
      </c>
    </row>
    <row r="152" spans="1:2" x14ac:dyDescent="0.25">
      <c r="A152" t="s">
        <v>313</v>
      </c>
      <c r="B152" s="23">
        <f>+'Tabla seguimiento mortalidad'!C165</f>
        <v>545</v>
      </c>
    </row>
    <row r="153" spans="1:2" x14ac:dyDescent="0.25">
      <c r="A153" t="s">
        <v>314</v>
      </c>
      <c r="B153" s="23">
        <f>+'Tabla seguimiento mortalidad'!C166</f>
        <v>569</v>
      </c>
    </row>
    <row r="154" spans="1:2" x14ac:dyDescent="0.25">
      <c r="A154" t="s">
        <v>315</v>
      </c>
      <c r="B154" s="23">
        <f>+'Tabla seguimiento mortalidad'!C167</f>
        <v>541</v>
      </c>
    </row>
    <row r="155" spans="1:2" x14ac:dyDescent="0.25">
      <c r="A155" t="s">
        <v>316</v>
      </c>
      <c r="B155" s="23">
        <f>+'Tabla seguimiento mortalidad'!C168</f>
        <v>545</v>
      </c>
    </row>
    <row r="156" spans="1:2" x14ac:dyDescent="0.25">
      <c r="A156" t="s">
        <v>317</v>
      </c>
      <c r="B156" s="23">
        <f>+'Tabla seguimiento mortalidad'!C169</f>
        <v>549</v>
      </c>
    </row>
    <row r="157" spans="1:2" x14ac:dyDescent="0.25">
      <c r="A157" t="s">
        <v>318</v>
      </c>
      <c r="B157" s="23">
        <f>+'Tabla seguimiento mortalidad'!C170</f>
        <v>554</v>
      </c>
    </row>
    <row r="158" spans="1:2" x14ac:dyDescent="0.25">
      <c r="A158" t="s">
        <v>319</v>
      </c>
      <c r="B158" s="23">
        <f>+'Tabla seguimiento mortalidad'!C171</f>
        <v>579</v>
      </c>
    </row>
    <row r="159" spans="1:2" x14ac:dyDescent="0.25">
      <c r="A159" t="s">
        <v>320</v>
      </c>
      <c r="B159" s="23">
        <f>+'Tabla seguimiento mortalidad'!C172</f>
        <v>565</v>
      </c>
    </row>
    <row r="160" spans="1:2" x14ac:dyDescent="0.25">
      <c r="A160" t="s">
        <v>95</v>
      </c>
      <c r="B160" s="23">
        <f>+'Tabla seguimiento mortalidad'!C174</f>
        <v>576</v>
      </c>
    </row>
    <row r="161" spans="1:2" x14ac:dyDescent="0.25">
      <c r="A161" t="s">
        <v>96</v>
      </c>
      <c r="B161" s="23">
        <f>+'Tabla seguimiento mortalidad'!C175</f>
        <v>537</v>
      </c>
    </row>
    <row r="162" spans="1:2" x14ac:dyDescent="0.25">
      <c r="A162" t="s">
        <v>97</v>
      </c>
      <c r="B162" s="23">
        <f>+'Tabla seguimiento mortalidad'!C176</f>
        <v>563</v>
      </c>
    </row>
    <row r="163" spans="1:2" x14ac:dyDescent="0.25">
      <c r="A163" t="s">
        <v>98</v>
      </c>
      <c r="B163" s="23">
        <f>+'Tabla seguimiento mortalidad'!C177</f>
        <v>564</v>
      </c>
    </row>
    <row r="164" spans="1:2" x14ac:dyDescent="0.25">
      <c r="A164" t="s">
        <v>99</v>
      </c>
      <c r="B164" s="23">
        <f>+'Tabla seguimiento mortalidad'!C178</f>
        <v>509</v>
      </c>
    </row>
    <row r="165" spans="1:2" x14ac:dyDescent="0.25">
      <c r="A165" t="s">
        <v>100</v>
      </c>
      <c r="B165" s="23">
        <f>+'Tabla seguimiento mortalidad'!C179</f>
        <v>503</v>
      </c>
    </row>
    <row r="166" spans="1:2" x14ac:dyDescent="0.25">
      <c r="A166" t="s">
        <v>101</v>
      </c>
      <c r="B166" s="23">
        <f>+'Tabla seguimiento mortalidad'!C180</f>
        <v>517</v>
      </c>
    </row>
    <row r="167" spans="1:2" x14ac:dyDescent="0.25">
      <c r="A167" t="s">
        <v>102</v>
      </c>
      <c r="B167" s="23">
        <f>+'Tabla seguimiento mortalidad'!C181</f>
        <v>494</v>
      </c>
    </row>
    <row r="168" spans="1:2" x14ac:dyDescent="0.25">
      <c r="A168" t="s">
        <v>103</v>
      </c>
      <c r="B168" s="23">
        <f>+'Tabla seguimiento mortalidad'!C182</f>
        <v>497</v>
      </c>
    </row>
    <row r="169" spans="1:2" x14ac:dyDescent="0.25">
      <c r="A169" t="s">
        <v>104</v>
      </c>
      <c r="B169" s="23">
        <f>+'Tabla seguimiento mortalidad'!C183</f>
        <v>499</v>
      </c>
    </row>
    <row r="170" spans="1:2" x14ac:dyDescent="0.25">
      <c r="A170" t="s">
        <v>105</v>
      </c>
      <c r="B170" s="23">
        <f>+'Tabla seguimiento mortalidad'!C184</f>
        <v>527</v>
      </c>
    </row>
    <row r="171" spans="1:2" x14ac:dyDescent="0.25">
      <c r="A171" t="s">
        <v>106</v>
      </c>
      <c r="B171" s="23">
        <f>+'Tabla seguimiento mortalidad'!C185</f>
        <v>545</v>
      </c>
    </row>
    <row r="172" spans="1:2" x14ac:dyDescent="0.25">
      <c r="A172" t="s">
        <v>107</v>
      </c>
      <c r="B172" s="23">
        <f>+'Tabla seguimiento mortalidad'!C186</f>
        <v>505</v>
      </c>
    </row>
    <row r="173" spans="1:2" x14ac:dyDescent="0.25">
      <c r="A173" t="s">
        <v>108</v>
      </c>
      <c r="B173" s="23">
        <f>+'Tabla seguimiento mortalidad'!C187</f>
        <v>508</v>
      </c>
    </row>
    <row r="174" spans="1:2" x14ac:dyDescent="0.25">
      <c r="A174" t="s">
        <v>109</v>
      </c>
      <c r="B174" s="23">
        <f>+'Tabla seguimiento mortalidad'!C188</f>
        <v>490</v>
      </c>
    </row>
    <row r="175" spans="1:2" x14ac:dyDescent="0.25">
      <c r="A175" t="s">
        <v>110</v>
      </c>
      <c r="B175" s="23">
        <f>+'Tabla seguimiento mortalidad'!C189</f>
        <v>549</v>
      </c>
    </row>
    <row r="176" spans="1:2" x14ac:dyDescent="0.25">
      <c r="A176" t="s">
        <v>111</v>
      </c>
      <c r="B176" s="23">
        <f>+'Tabla seguimiento mortalidad'!C190</f>
        <v>522</v>
      </c>
    </row>
    <row r="177" spans="1:2" x14ac:dyDescent="0.25">
      <c r="A177" t="s">
        <v>112</v>
      </c>
      <c r="B177" s="23">
        <f>+'Tabla seguimiento mortalidad'!C191</f>
        <v>558</v>
      </c>
    </row>
    <row r="178" spans="1:2" x14ac:dyDescent="0.25">
      <c r="A178" t="s">
        <v>113</v>
      </c>
      <c r="B178" s="23">
        <f>+'Tabla seguimiento mortalidad'!C192</f>
        <v>538</v>
      </c>
    </row>
    <row r="179" spans="1:2" x14ac:dyDescent="0.25">
      <c r="A179" t="s">
        <v>114</v>
      </c>
      <c r="B179" s="23">
        <f>+'Tabla seguimiento mortalidad'!C193</f>
        <v>534</v>
      </c>
    </row>
    <row r="180" spans="1:2" x14ac:dyDescent="0.25">
      <c r="A180" t="s">
        <v>115</v>
      </c>
      <c r="B180" s="23">
        <f>+'Tabla seguimiento mortalidad'!C194</f>
        <v>566</v>
      </c>
    </row>
    <row r="181" spans="1:2" x14ac:dyDescent="0.25">
      <c r="A181" t="s">
        <v>116</v>
      </c>
      <c r="B181" s="23">
        <f>+'Tabla seguimiento mortalidad'!C195</f>
        <v>567</v>
      </c>
    </row>
    <row r="182" spans="1:2" x14ac:dyDescent="0.25">
      <c r="A182" t="s">
        <v>321</v>
      </c>
      <c r="B182" s="23">
        <f>+'Tabla seguimiento mortalidad'!C196</f>
        <v>546</v>
      </c>
    </row>
    <row r="183" spans="1:2" x14ac:dyDescent="0.25">
      <c r="A183" t="s">
        <v>322</v>
      </c>
      <c r="B183" s="23">
        <f>+'Tabla seguimiento mortalidad'!C197</f>
        <v>567</v>
      </c>
    </row>
    <row r="184" spans="1:2" x14ac:dyDescent="0.25">
      <c r="A184" t="s">
        <v>323</v>
      </c>
      <c r="B184" s="23">
        <f>+'Tabla seguimiento mortalidad'!C198</f>
        <v>568</v>
      </c>
    </row>
    <row r="185" spans="1:2" x14ac:dyDescent="0.25">
      <c r="A185" t="s">
        <v>324</v>
      </c>
      <c r="B185" s="23">
        <f>+'Tabla seguimiento mortalidad'!C199</f>
        <v>552</v>
      </c>
    </row>
    <row r="186" spans="1:2" x14ac:dyDescent="0.25">
      <c r="A186" t="s">
        <v>325</v>
      </c>
      <c r="B186" s="23">
        <f>+'Tabla seguimiento mortalidad'!C200</f>
        <v>543</v>
      </c>
    </row>
    <row r="187" spans="1:2" x14ac:dyDescent="0.25">
      <c r="A187" t="s">
        <v>326</v>
      </c>
      <c r="B187" s="23">
        <f>+'Tabla seguimiento mortalidad'!C201</f>
        <v>580</v>
      </c>
    </row>
    <row r="188" spans="1:2" x14ac:dyDescent="0.25">
      <c r="A188" t="s">
        <v>327</v>
      </c>
      <c r="B188" s="23">
        <f>+'Tabla seguimiento mortalidad'!C202</f>
        <v>585</v>
      </c>
    </row>
    <row r="189" spans="1:2" x14ac:dyDescent="0.25">
      <c r="A189" t="s">
        <v>328</v>
      </c>
      <c r="B189" s="23">
        <f>+'Tabla seguimiento mortalidad'!C203</f>
        <v>581</v>
      </c>
    </row>
    <row r="190" spans="1:2" x14ac:dyDescent="0.25">
      <c r="A190" t="s">
        <v>329</v>
      </c>
      <c r="B190" s="23">
        <f>+'Tabla seguimiento mortalidad'!C204</f>
        <v>509</v>
      </c>
    </row>
    <row r="191" spans="1:2" x14ac:dyDescent="0.25">
      <c r="A191" t="s">
        <v>330</v>
      </c>
      <c r="B191" s="23">
        <f>+'Tabla seguimiento mortalidad'!C205</f>
        <v>541</v>
      </c>
    </row>
    <row r="192" spans="1:2" x14ac:dyDescent="0.25">
      <c r="A192" t="s">
        <v>331</v>
      </c>
      <c r="B192" s="23">
        <f>+'Tabla seguimiento mortalidad'!C206</f>
        <v>569</v>
      </c>
    </row>
    <row r="193" spans="1:2" x14ac:dyDescent="0.25">
      <c r="A193" t="s">
        <v>332</v>
      </c>
      <c r="B193" s="23">
        <f>+'Tabla seguimiento mortalidad'!C207</f>
        <v>548</v>
      </c>
    </row>
    <row r="194" spans="1:2" x14ac:dyDescent="0.25">
      <c r="A194" t="s">
        <v>333</v>
      </c>
      <c r="B194" s="23">
        <f>+'Tabla seguimiento mortalidad'!C208</f>
        <v>529</v>
      </c>
    </row>
    <row r="195" spans="1:2" x14ac:dyDescent="0.25">
      <c r="A195" t="s">
        <v>334</v>
      </c>
      <c r="B195" s="23">
        <f>+'Tabla seguimiento mortalidad'!C209</f>
        <v>534</v>
      </c>
    </row>
    <row r="196" spans="1:2" x14ac:dyDescent="0.25">
      <c r="A196" t="s">
        <v>335</v>
      </c>
      <c r="B196" s="23">
        <f>+'Tabla seguimiento mortalidad'!C210</f>
        <v>557</v>
      </c>
    </row>
    <row r="197" spans="1:2" x14ac:dyDescent="0.25">
      <c r="A197" t="s">
        <v>336</v>
      </c>
      <c r="B197" s="23">
        <f>+'Tabla seguimiento mortalidad'!C211</f>
        <v>549</v>
      </c>
    </row>
    <row r="198" spans="1:2" x14ac:dyDescent="0.25">
      <c r="A198" t="s">
        <v>337</v>
      </c>
      <c r="B198" s="23">
        <f>+'Tabla seguimiento mortalidad'!C212</f>
        <v>514</v>
      </c>
    </row>
    <row r="199" spans="1:2" x14ac:dyDescent="0.25">
      <c r="A199" t="s">
        <v>338</v>
      </c>
      <c r="B199" s="23">
        <f>+'Tabla seguimiento mortalidad'!C213</f>
        <v>533</v>
      </c>
    </row>
    <row r="200" spans="1:2" x14ac:dyDescent="0.25">
      <c r="A200" t="s">
        <v>339</v>
      </c>
      <c r="B200" s="23">
        <f>+'Tabla seguimiento mortalidad'!C214</f>
        <v>493</v>
      </c>
    </row>
    <row r="201" spans="1:2" x14ac:dyDescent="0.25">
      <c r="A201" t="s">
        <v>340</v>
      </c>
      <c r="B201" s="23">
        <f>+'Tabla seguimiento mortalidad'!C215</f>
        <v>523</v>
      </c>
    </row>
    <row r="202" spans="1:2" x14ac:dyDescent="0.25">
      <c r="A202" t="s">
        <v>341</v>
      </c>
      <c r="B202" s="23">
        <f>+'Tabla seguimiento mortalidad'!C216</f>
        <v>574</v>
      </c>
    </row>
    <row r="203" spans="1:2" x14ac:dyDescent="0.25">
      <c r="A203" t="s">
        <v>342</v>
      </c>
      <c r="B203" s="23">
        <f>+'Tabla seguimiento mortalidad'!C217</f>
        <v>542</v>
      </c>
    </row>
    <row r="204" spans="1:2" x14ac:dyDescent="0.25">
      <c r="A204" t="s">
        <v>343</v>
      </c>
      <c r="B204" s="23">
        <f>+'Tabla seguimiento mortalidad'!C218</f>
        <v>538</v>
      </c>
    </row>
    <row r="205" spans="1:2" x14ac:dyDescent="0.25">
      <c r="A205" t="s">
        <v>344</v>
      </c>
      <c r="B205" s="23">
        <f>+'Tabla seguimiento mortalidad'!C219</f>
        <v>556</v>
      </c>
    </row>
    <row r="206" spans="1:2" x14ac:dyDescent="0.25">
      <c r="A206" t="s">
        <v>345</v>
      </c>
      <c r="B206" s="23">
        <f>+'Tabla seguimiento mortalidad'!C220</f>
        <v>578</v>
      </c>
    </row>
    <row r="207" spans="1:2" x14ac:dyDescent="0.25">
      <c r="A207" t="s">
        <v>346</v>
      </c>
      <c r="B207" s="23">
        <f>+'Tabla seguimiento mortalidad'!C221</f>
        <v>593</v>
      </c>
    </row>
    <row r="208" spans="1:2" x14ac:dyDescent="0.25">
      <c r="A208" t="s">
        <v>347</v>
      </c>
      <c r="B208" s="23">
        <f>+'Tabla seguimiento mortalidad'!C222</f>
        <v>651</v>
      </c>
    </row>
    <row r="209" spans="1:2" x14ac:dyDescent="0.25">
      <c r="A209" t="s">
        <v>348</v>
      </c>
      <c r="B209" s="23">
        <f>+'Tabla seguimiento mortalidad'!C223</f>
        <v>634</v>
      </c>
    </row>
    <row r="210" spans="1:2" x14ac:dyDescent="0.25">
      <c r="A210" t="s">
        <v>349</v>
      </c>
      <c r="B210" s="23">
        <f>+'Tabla seguimiento mortalidad'!C224</f>
        <v>595</v>
      </c>
    </row>
    <row r="211" spans="1:2" x14ac:dyDescent="0.25">
      <c r="A211" t="s">
        <v>350</v>
      </c>
      <c r="B211" s="23">
        <f>+'Tabla seguimiento mortalidad'!C225</f>
        <v>618</v>
      </c>
    </row>
    <row r="212" spans="1:2" x14ac:dyDescent="0.25">
      <c r="A212" t="s">
        <v>117</v>
      </c>
      <c r="B212" s="23">
        <f>+'Tabla seguimiento mortalidad'!C227</f>
        <v>683</v>
      </c>
    </row>
    <row r="213" spans="1:2" x14ac:dyDescent="0.25">
      <c r="A213" t="s">
        <v>118</v>
      </c>
      <c r="B213" s="23">
        <f>+'Tabla seguimiento mortalidad'!C228</f>
        <v>550</v>
      </c>
    </row>
    <row r="214" spans="1:2" x14ac:dyDescent="0.25">
      <c r="A214" t="s">
        <v>119</v>
      </c>
      <c r="B214" s="23">
        <f>+'Tabla seguimiento mortalidad'!C229</f>
        <v>562</v>
      </c>
    </row>
    <row r="215" spans="1:2" x14ac:dyDescent="0.25">
      <c r="A215" t="s">
        <v>120</v>
      </c>
      <c r="B215" s="23">
        <f>+'Tabla seguimiento mortalidad'!C230</f>
        <v>587</v>
      </c>
    </row>
    <row r="216" spans="1:2" x14ac:dyDescent="0.25">
      <c r="A216" t="s">
        <v>121</v>
      </c>
      <c r="B216" s="23">
        <f>+'Tabla seguimiento mortalidad'!C231</f>
        <v>502</v>
      </c>
    </row>
    <row r="217" spans="1:2" x14ac:dyDescent="0.25">
      <c r="A217" t="s">
        <v>122</v>
      </c>
      <c r="B217" s="23">
        <f>+'Tabla seguimiento mortalidad'!C232</f>
        <v>547</v>
      </c>
    </row>
    <row r="218" spans="1:2" x14ac:dyDescent="0.25">
      <c r="A218" t="s">
        <v>123</v>
      </c>
      <c r="B218" s="23">
        <f>+'Tabla seguimiento mortalidad'!C233</f>
        <v>575</v>
      </c>
    </row>
    <row r="219" spans="1:2" x14ac:dyDescent="0.25">
      <c r="A219" t="s">
        <v>124</v>
      </c>
      <c r="B219" s="23">
        <f>+'Tabla seguimiento mortalidad'!C234</f>
        <v>512</v>
      </c>
    </row>
    <row r="220" spans="1:2" x14ac:dyDescent="0.25">
      <c r="A220" t="s">
        <v>125</v>
      </c>
      <c r="B220" s="23">
        <f>+'Tabla seguimiento mortalidad'!C235</f>
        <v>524</v>
      </c>
    </row>
    <row r="221" spans="1:2" x14ac:dyDescent="0.25">
      <c r="A221" t="s">
        <v>126</v>
      </c>
      <c r="B221" s="23">
        <f>+'Tabla seguimiento mortalidad'!C236</f>
        <v>529</v>
      </c>
    </row>
    <row r="222" spans="1:2" x14ac:dyDescent="0.25">
      <c r="A222" t="s">
        <v>127</v>
      </c>
      <c r="B222" s="23">
        <f>+'Tabla seguimiento mortalidad'!C237</f>
        <v>586</v>
      </c>
    </row>
    <row r="223" spans="1:2" x14ac:dyDescent="0.25">
      <c r="A223" t="s">
        <v>128</v>
      </c>
      <c r="B223" s="23">
        <f>+'Tabla seguimiento mortalidad'!C238</f>
        <v>535</v>
      </c>
    </row>
    <row r="224" spans="1:2" x14ac:dyDescent="0.25">
      <c r="A224" t="s">
        <v>129</v>
      </c>
      <c r="B224" s="23">
        <f>+'Tabla seguimiento mortalidad'!C239</f>
        <v>536</v>
      </c>
    </row>
    <row r="225" spans="1:2" x14ac:dyDescent="0.25">
      <c r="A225" t="s">
        <v>130</v>
      </c>
      <c r="B225" s="23">
        <f>+'Tabla seguimiento mortalidad'!C240</f>
        <v>557</v>
      </c>
    </row>
    <row r="226" spans="1:2" x14ac:dyDescent="0.25">
      <c r="A226" t="s">
        <v>131</v>
      </c>
      <c r="B226" s="23">
        <f>+'Tabla seguimiento mortalidad'!C241</f>
        <v>557</v>
      </c>
    </row>
    <row r="227" spans="1:2" x14ac:dyDescent="0.25">
      <c r="A227" t="s">
        <v>132</v>
      </c>
      <c r="B227" s="23">
        <f>+'Tabla seguimiento mortalidad'!C242</f>
        <v>526</v>
      </c>
    </row>
    <row r="228" spans="1:2" x14ac:dyDescent="0.25">
      <c r="A228" t="s">
        <v>133</v>
      </c>
      <c r="B228" s="23">
        <f>+'Tabla seguimiento mortalidad'!C243</f>
        <v>574</v>
      </c>
    </row>
    <row r="229" spans="1:2" x14ac:dyDescent="0.25">
      <c r="A229" t="s">
        <v>134</v>
      </c>
      <c r="B229" s="23">
        <f>+'Tabla seguimiento mortalidad'!C244</f>
        <v>592</v>
      </c>
    </row>
    <row r="230" spans="1:2" x14ac:dyDescent="0.25">
      <c r="A230" t="s">
        <v>135</v>
      </c>
      <c r="B230" s="23">
        <f>+'Tabla seguimiento mortalidad'!C245</f>
        <v>556</v>
      </c>
    </row>
    <row r="231" spans="1:2" x14ac:dyDescent="0.25">
      <c r="A231" t="s">
        <v>136</v>
      </c>
      <c r="B231" s="23">
        <f>+'Tabla seguimiento mortalidad'!C246</f>
        <v>485</v>
      </c>
    </row>
    <row r="232" spans="1:2" x14ac:dyDescent="0.25">
      <c r="A232" t="s">
        <v>137</v>
      </c>
      <c r="B232" s="23">
        <f>+'Tabla seguimiento mortalidad'!C247</f>
        <v>584</v>
      </c>
    </row>
    <row r="233" spans="1:2" x14ac:dyDescent="0.25">
      <c r="A233" t="s">
        <v>138</v>
      </c>
      <c r="B233" s="23">
        <f>+'Tabla seguimiento mortalidad'!C248</f>
        <v>538</v>
      </c>
    </row>
    <row r="234" spans="1:2" x14ac:dyDescent="0.25">
      <c r="A234" t="s">
        <v>352</v>
      </c>
      <c r="B234" s="23">
        <f>+'Tabla seguimiento mortalidad'!C249</f>
        <v>567</v>
      </c>
    </row>
    <row r="235" spans="1:2" x14ac:dyDescent="0.25">
      <c r="A235" t="s">
        <v>353</v>
      </c>
      <c r="B235" s="23">
        <f>+'Tabla seguimiento mortalidad'!C250</f>
        <v>594</v>
      </c>
    </row>
    <row r="236" spans="1:2" x14ac:dyDescent="0.25">
      <c r="A236" t="s">
        <v>354</v>
      </c>
      <c r="B236" s="23">
        <f>+'Tabla seguimiento mortalidad'!C251</f>
        <v>541</v>
      </c>
    </row>
    <row r="237" spans="1:2" x14ac:dyDescent="0.25">
      <c r="A237" t="s">
        <v>355</v>
      </c>
      <c r="B237" s="23">
        <f>+'Tabla seguimiento mortalidad'!C252</f>
        <v>557</v>
      </c>
    </row>
    <row r="238" spans="1:2" x14ac:dyDescent="0.25">
      <c r="A238" t="s">
        <v>356</v>
      </c>
      <c r="B238" s="23">
        <f>+'Tabla seguimiento mortalidad'!C253</f>
        <v>574</v>
      </c>
    </row>
    <row r="239" spans="1:2" x14ac:dyDescent="0.25">
      <c r="A239" t="s">
        <v>357</v>
      </c>
      <c r="B239" s="23">
        <f>+'Tabla seguimiento mortalidad'!C254</f>
        <v>603</v>
      </c>
    </row>
    <row r="240" spans="1:2" x14ac:dyDescent="0.25">
      <c r="A240" t="s">
        <v>358</v>
      </c>
      <c r="B240" s="23">
        <f>+'Tabla seguimiento mortalidad'!C255</f>
        <v>595</v>
      </c>
    </row>
    <row r="241" spans="1:2" x14ac:dyDescent="0.25">
      <c r="A241" t="s">
        <v>359</v>
      </c>
      <c r="B241" s="23">
        <f>+'Tabla seguimiento mortalidad'!C256</f>
        <v>560</v>
      </c>
    </row>
    <row r="242" spans="1:2" x14ac:dyDescent="0.25">
      <c r="A242" t="s">
        <v>360</v>
      </c>
      <c r="B242" s="23">
        <f>+'Tabla seguimiento mortalidad'!C257</f>
        <v>518</v>
      </c>
    </row>
    <row r="243" spans="1:2" x14ac:dyDescent="0.25">
      <c r="A243" t="s">
        <v>361</v>
      </c>
      <c r="B243" s="23">
        <f>+'Tabla seguimiento mortalidad'!C258</f>
        <v>567</v>
      </c>
    </row>
    <row r="244" spans="1:2" x14ac:dyDescent="0.25">
      <c r="A244" t="s">
        <v>362</v>
      </c>
      <c r="B244" s="23">
        <f>+'Tabla seguimiento mortalidad'!C259</f>
        <v>562</v>
      </c>
    </row>
    <row r="245" spans="1:2" x14ac:dyDescent="0.25">
      <c r="A245" t="s">
        <v>363</v>
      </c>
      <c r="B245" s="23">
        <f>+'Tabla seguimiento mortalidad'!C260</f>
        <v>625</v>
      </c>
    </row>
    <row r="246" spans="1:2" x14ac:dyDescent="0.25">
      <c r="A246" t="s">
        <v>364</v>
      </c>
      <c r="B246" s="23">
        <f>+'Tabla seguimiento mortalidad'!C261</f>
        <v>533</v>
      </c>
    </row>
    <row r="247" spans="1:2" x14ac:dyDescent="0.25">
      <c r="A247" t="s">
        <v>365</v>
      </c>
      <c r="B247" s="23">
        <f>+'Tabla seguimiento mortalidad'!C262</f>
        <v>581</v>
      </c>
    </row>
    <row r="248" spans="1:2" x14ac:dyDescent="0.25">
      <c r="A248" t="s">
        <v>366</v>
      </c>
      <c r="B248" s="23">
        <f>+'Tabla seguimiento mortalidad'!C263</f>
        <v>494</v>
      </c>
    </row>
    <row r="249" spans="1:2" x14ac:dyDescent="0.25">
      <c r="A249" t="s">
        <v>367</v>
      </c>
      <c r="B249" s="23">
        <f>+'Tabla seguimiento mortalidad'!C264</f>
        <v>516</v>
      </c>
    </row>
    <row r="250" spans="1:2" x14ac:dyDescent="0.25">
      <c r="A250" t="s">
        <v>368</v>
      </c>
      <c r="B250" s="23">
        <f>+'Tabla seguimiento mortalidad'!C265</f>
        <v>527</v>
      </c>
    </row>
    <row r="251" spans="1:2" x14ac:dyDescent="0.25">
      <c r="A251" t="s">
        <v>369</v>
      </c>
      <c r="B251" s="23">
        <f>+'Tabla seguimiento mortalidad'!C266</f>
        <v>581</v>
      </c>
    </row>
    <row r="252" spans="1:2" x14ac:dyDescent="0.25">
      <c r="A252" t="s">
        <v>370</v>
      </c>
      <c r="B252" s="23">
        <f>+'Tabla seguimiento mortalidad'!C267</f>
        <v>558</v>
      </c>
    </row>
    <row r="253" spans="1:2" x14ac:dyDescent="0.25">
      <c r="A253" t="s">
        <v>371</v>
      </c>
      <c r="B253" s="23">
        <f>+'Tabla seguimiento mortalidad'!C268</f>
        <v>553</v>
      </c>
    </row>
    <row r="254" spans="1:2" x14ac:dyDescent="0.25">
      <c r="A254" t="s">
        <v>372</v>
      </c>
      <c r="B254" s="23">
        <f>+'Tabla seguimiento mortalidad'!C269</f>
        <v>583</v>
      </c>
    </row>
    <row r="255" spans="1:2" x14ac:dyDescent="0.25">
      <c r="A255" t="s">
        <v>373</v>
      </c>
      <c r="B255" s="23">
        <f>+'Tabla seguimiento mortalidad'!C270</f>
        <v>545</v>
      </c>
    </row>
    <row r="256" spans="1:2" x14ac:dyDescent="0.25">
      <c r="A256" t="s">
        <v>374</v>
      </c>
      <c r="B256" s="23">
        <f>+'Tabla seguimiento mortalidad'!C271</f>
        <v>573</v>
      </c>
    </row>
    <row r="257" spans="1:2" x14ac:dyDescent="0.25">
      <c r="A257" t="s">
        <v>375</v>
      </c>
      <c r="B257" s="23">
        <f>+'Tabla seguimiento mortalidad'!C272</f>
        <v>556</v>
      </c>
    </row>
    <row r="258" spans="1:2" x14ac:dyDescent="0.25">
      <c r="A258" t="s">
        <v>376</v>
      </c>
      <c r="B258" s="23">
        <f>+'Tabla seguimiento mortalidad'!C273</f>
        <v>529</v>
      </c>
    </row>
    <row r="259" spans="1:2" x14ac:dyDescent="0.25">
      <c r="A259" t="s">
        <v>377</v>
      </c>
      <c r="B259" s="23">
        <f>+'Tabla seguimiento mortalidad'!C274</f>
        <v>602</v>
      </c>
    </row>
    <row r="260" spans="1:2" x14ac:dyDescent="0.25">
      <c r="A260" t="s">
        <v>378</v>
      </c>
      <c r="B260" s="23">
        <f>+'Tabla seguimiento mortalidad'!C275</f>
        <v>564</v>
      </c>
    </row>
    <row r="261" spans="1:2" x14ac:dyDescent="0.25">
      <c r="A261" t="s">
        <v>379</v>
      </c>
      <c r="B261" s="23">
        <f>+'Tabla seguimiento mortalidad'!C276</f>
        <v>590</v>
      </c>
    </row>
    <row r="262" spans="1:2" x14ac:dyDescent="0.25">
      <c r="A262" t="s">
        <v>380</v>
      </c>
      <c r="B262" s="23">
        <f>+'Tabla seguimiento mortalidad'!C277</f>
        <v>557</v>
      </c>
    </row>
    <row r="263" spans="1:2" x14ac:dyDescent="0.25">
      <c r="A263" t="s">
        <v>381</v>
      </c>
      <c r="B263" s="23">
        <f>+'Tabla seguimiento mortalidad'!C278</f>
        <v>593</v>
      </c>
    </row>
    <row r="264" spans="1:2" x14ac:dyDescent="0.25">
      <c r="A264" t="s">
        <v>139</v>
      </c>
      <c r="B264" s="23">
        <f>+'Tabla seguimiento mortalidad'!C280</f>
        <v>594</v>
      </c>
    </row>
    <row r="265" spans="1:2" x14ac:dyDescent="0.25">
      <c r="A265" t="s">
        <v>140</v>
      </c>
      <c r="B265" s="23">
        <f>+'Tabla seguimiento mortalidad'!C281</f>
        <v>610</v>
      </c>
    </row>
    <row r="266" spans="1:2" x14ac:dyDescent="0.25">
      <c r="A266" t="s">
        <v>141</v>
      </c>
      <c r="B266" s="23">
        <f>+'Tabla seguimiento mortalidad'!C282</f>
        <v>591</v>
      </c>
    </row>
    <row r="267" spans="1:2" x14ac:dyDescent="0.25">
      <c r="A267" t="s">
        <v>142</v>
      </c>
      <c r="B267" s="23">
        <f>+'Tabla seguimiento mortalidad'!C283</f>
        <v>594</v>
      </c>
    </row>
    <row r="268" spans="1:2" x14ac:dyDescent="0.25">
      <c r="A268" t="s">
        <v>143</v>
      </c>
      <c r="B268" s="23">
        <f>+'Tabla seguimiento mortalidad'!C284</f>
        <v>558</v>
      </c>
    </row>
    <row r="269" spans="1:2" x14ac:dyDescent="0.25">
      <c r="A269" t="s">
        <v>144</v>
      </c>
      <c r="B269" s="23">
        <f>+'Tabla seguimiento mortalidad'!C285</f>
        <v>564</v>
      </c>
    </row>
    <row r="270" spans="1:2" x14ac:dyDescent="0.25">
      <c r="A270" t="s">
        <v>145</v>
      </c>
      <c r="B270" s="23">
        <f>+'Tabla seguimiento mortalidad'!C286</f>
        <v>573</v>
      </c>
    </row>
    <row r="271" spans="1:2" x14ac:dyDescent="0.25">
      <c r="A271" t="s">
        <v>146</v>
      </c>
      <c r="B271" s="23">
        <f>+'Tabla seguimiento mortalidad'!C287</f>
        <v>598</v>
      </c>
    </row>
    <row r="272" spans="1:2" x14ac:dyDescent="0.25">
      <c r="A272" t="s">
        <v>147</v>
      </c>
      <c r="B272" s="23">
        <f>+'Tabla seguimiento mortalidad'!C288</f>
        <v>567</v>
      </c>
    </row>
    <row r="273" spans="1:2" x14ac:dyDescent="0.25">
      <c r="A273" t="s">
        <v>148</v>
      </c>
      <c r="B273" s="23">
        <f>+'Tabla seguimiento mortalidad'!C289</f>
        <v>527</v>
      </c>
    </row>
    <row r="274" spans="1:2" x14ac:dyDescent="0.25">
      <c r="A274" t="s">
        <v>149</v>
      </c>
      <c r="B274" s="23">
        <f>+'Tabla seguimiento mortalidad'!C290</f>
        <v>577</v>
      </c>
    </row>
    <row r="275" spans="1:2" x14ac:dyDescent="0.25">
      <c r="A275" t="s">
        <v>150</v>
      </c>
      <c r="B275" s="23">
        <f>+'Tabla seguimiento mortalidad'!C291</f>
        <v>559</v>
      </c>
    </row>
    <row r="276" spans="1:2" x14ac:dyDescent="0.25">
      <c r="A276" t="s">
        <v>151</v>
      </c>
      <c r="B276" s="23">
        <f>+'Tabla seguimiento mortalidad'!C292</f>
        <v>561</v>
      </c>
    </row>
    <row r="277" spans="1:2" x14ac:dyDescent="0.25">
      <c r="A277" t="s">
        <v>152</v>
      </c>
      <c r="B277" s="23">
        <f>+'Tabla seguimiento mortalidad'!C293</f>
        <v>493</v>
      </c>
    </row>
    <row r="278" spans="1:2" x14ac:dyDescent="0.25">
      <c r="A278" t="s">
        <v>153</v>
      </c>
      <c r="B278" s="23">
        <f>+'Tabla seguimiento mortalidad'!C294</f>
        <v>518</v>
      </c>
    </row>
    <row r="279" spans="1:2" x14ac:dyDescent="0.25">
      <c r="A279" t="s">
        <v>154</v>
      </c>
      <c r="B279" s="23">
        <f>+'Tabla seguimiento mortalidad'!C295</f>
        <v>501</v>
      </c>
    </row>
    <row r="280" spans="1:2" x14ac:dyDescent="0.25">
      <c r="A280" t="s">
        <v>155</v>
      </c>
      <c r="B280" s="23">
        <f>+'Tabla seguimiento mortalidad'!C296</f>
        <v>509</v>
      </c>
    </row>
    <row r="281" spans="1:2" x14ac:dyDescent="0.25">
      <c r="A281" t="s">
        <v>156</v>
      </c>
      <c r="B281" s="23">
        <f>+'Tabla seguimiento mortalidad'!C297</f>
        <v>482</v>
      </c>
    </row>
    <row r="282" spans="1:2" x14ac:dyDescent="0.25">
      <c r="A282" t="s">
        <v>157</v>
      </c>
      <c r="B282" s="23">
        <f>+'Tabla seguimiento mortalidad'!C298</f>
        <v>587</v>
      </c>
    </row>
    <row r="283" spans="1:2" x14ac:dyDescent="0.25">
      <c r="A283" t="s">
        <v>158</v>
      </c>
      <c r="B283" s="23">
        <f>+'Tabla seguimiento mortalidad'!C299</f>
        <v>505</v>
      </c>
    </row>
    <row r="284" spans="1:2" x14ac:dyDescent="0.25">
      <c r="A284" t="s">
        <v>159</v>
      </c>
      <c r="B284" s="23">
        <f>+'Tabla seguimiento mortalidad'!C300</f>
        <v>506</v>
      </c>
    </row>
    <row r="285" spans="1:2" x14ac:dyDescent="0.25">
      <c r="A285" t="s">
        <v>160</v>
      </c>
      <c r="B285" s="23">
        <f>+'Tabla seguimiento mortalidad'!C301</f>
        <v>542</v>
      </c>
    </row>
    <row r="286" spans="1:2" x14ac:dyDescent="0.25">
      <c r="A286" t="s">
        <v>382</v>
      </c>
      <c r="B286" s="23">
        <f>+'Tabla seguimiento mortalidad'!C302</f>
        <v>519</v>
      </c>
    </row>
    <row r="287" spans="1:2" x14ac:dyDescent="0.25">
      <c r="A287" t="s">
        <v>383</v>
      </c>
      <c r="B287" s="23">
        <f>+'Tabla seguimiento mortalidad'!C303</f>
        <v>528</v>
      </c>
    </row>
    <row r="288" spans="1:2" x14ac:dyDescent="0.25">
      <c r="A288" s="20" t="s">
        <v>415</v>
      </c>
      <c r="B288" s="23">
        <f>+'Tabla seguimiento mortalidad'!C304</f>
        <v>539</v>
      </c>
    </row>
    <row r="289" spans="1:2" x14ac:dyDescent="0.25">
      <c r="A289" s="20" t="s">
        <v>416</v>
      </c>
      <c r="B289" s="23">
        <f>+'Tabla seguimiento mortalidad'!C305</f>
        <v>560</v>
      </c>
    </row>
    <row r="290" spans="1:2" x14ac:dyDescent="0.25">
      <c r="A290" s="20" t="s">
        <v>418</v>
      </c>
      <c r="B290" s="23">
        <f>+'Tabla seguimiento mortalidad'!C306</f>
        <v>564</v>
      </c>
    </row>
    <row r="291" spans="1:2" x14ac:dyDescent="0.25">
      <c r="A291" s="20" t="s">
        <v>419</v>
      </c>
      <c r="B291" s="23">
        <f>+'Tabla seguimiento mortalidad'!C307</f>
        <v>631</v>
      </c>
    </row>
    <row r="292" spans="1:2" x14ac:dyDescent="0.25">
      <c r="A292" s="20" t="s">
        <v>420</v>
      </c>
      <c r="B292" s="23">
        <f>+'Tabla seguimiento mortalidad'!C308</f>
        <v>792</v>
      </c>
    </row>
    <row r="293" spans="1:2" x14ac:dyDescent="0.25">
      <c r="A293" s="20" t="s">
        <v>421</v>
      </c>
      <c r="B293" s="23">
        <f>+'Tabla seguimiento mortalidad'!C309</f>
        <v>899</v>
      </c>
    </row>
    <row r="294" spans="1:2" x14ac:dyDescent="0.25">
      <c r="A294" s="20" t="s">
        <v>422</v>
      </c>
      <c r="B294" s="23">
        <f>+'Tabla seguimiento mortalidad'!C310</f>
        <v>996</v>
      </c>
    </row>
    <row r="295" spans="1:2" x14ac:dyDescent="0.25">
      <c r="A295" s="20" t="s">
        <v>423</v>
      </c>
      <c r="B295" s="23">
        <f>+'Tabla seguimiento mortalidad'!C311</f>
        <v>992</v>
      </c>
    </row>
    <row r="296" spans="1:2" x14ac:dyDescent="0.25">
      <c r="A296" s="20" t="s">
        <v>424</v>
      </c>
      <c r="B296" s="23">
        <f>+'Tabla seguimiento mortalidad'!C312</f>
        <v>923</v>
      </c>
    </row>
    <row r="297" spans="1:2" x14ac:dyDescent="0.25">
      <c r="A297" s="20" t="s">
        <v>425</v>
      </c>
      <c r="B297" s="23">
        <f>+'Tabla seguimiento mortalidad'!C313</f>
        <v>893</v>
      </c>
    </row>
    <row r="298" spans="1:2" x14ac:dyDescent="0.25">
      <c r="A298" s="20" t="s">
        <v>426</v>
      </c>
      <c r="B298" s="23">
        <f>+'Tabla seguimiento mortalidad'!C314</f>
        <v>855</v>
      </c>
    </row>
    <row r="299" spans="1:2" x14ac:dyDescent="0.25">
      <c r="A299" s="20" t="s">
        <v>427</v>
      </c>
      <c r="B299" s="23">
        <f>+'Tabla seguimiento mortalidad'!C315</f>
        <v>782</v>
      </c>
    </row>
    <row r="300" spans="1:2" x14ac:dyDescent="0.25">
      <c r="A300" s="20" t="s">
        <v>428</v>
      </c>
      <c r="B300" s="23">
        <f>+'Tabla seguimiento mortalidad'!C316</f>
        <v>778</v>
      </c>
    </row>
    <row r="301" spans="1:2" x14ac:dyDescent="0.25">
      <c r="A301" s="20" t="s">
        <v>429</v>
      </c>
      <c r="B301" s="23">
        <f>+'Tabla seguimiento mortalidad'!C317</f>
        <v>749</v>
      </c>
    </row>
    <row r="302" spans="1:2" x14ac:dyDescent="0.25">
      <c r="A302" s="20" t="s">
        <v>430</v>
      </c>
      <c r="B302" s="23">
        <f>+'Tabla seguimiento mortalidad'!C318</f>
        <v>754</v>
      </c>
    </row>
    <row r="303" spans="1:2" x14ac:dyDescent="0.25">
      <c r="A303" s="20" t="s">
        <v>431</v>
      </c>
      <c r="B303" s="23">
        <f>+'Tabla seguimiento mortalidad'!C319</f>
        <v>775</v>
      </c>
    </row>
    <row r="304" spans="1:2" x14ac:dyDescent="0.25">
      <c r="A304" s="20" t="s">
        <v>434</v>
      </c>
      <c r="B304" s="23">
        <f>+'Tabla seguimiento mortalidad'!C320</f>
        <v>809</v>
      </c>
    </row>
    <row r="305" spans="1:20" x14ac:dyDescent="0.25">
      <c r="A305" s="20" t="s">
        <v>435</v>
      </c>
      <c r="B305" s="23">
        <f>+'Tabla seguimiento mortalidad'!C321</f>
        <v>778</v>
      </c>
    </row>
    <row r="306" spans="1:20" x14ac:dyDescent="0.25">
      <c r="A306" s="20" t="s">
        <v>436</v>
      </c>
      <c r="B306" s="23">
        <f>+'Tabla seguimiento mortalidad'!C322</f>
        <v>843</v>
      </c>
    </row>
    <row r="307" spans="1:20" x14ac:dyDescent="0.25">
      <c r="A307" s="20" t="s">
        <v>437</v>
      </c>
      <c r="B307" s="23">
        <f>+'Tabla seguimiento mortalidad'!C323</f>
        <v>868</v>
      </c>
    </row>
    <row r="308" spans="1:20" x14ac:dyDescent="0.25">
      <c r="A308" s="20" t="s">
        <v>438</v>
      </c>
      <c r="B308" s="23">
        <f>+'Tabla seguimiento mortalidad'!C324</f>
        <v>846</v>
      </c>
    </row>
    <row r="309" spans="1:20" x14ac:dyDescent="0.25">
      <c r="A309" s="20" t="s">
        <v>439</v>
      </c>
      <c r="B309" s="23">
        <f>+'Tabla seguimiento mortalidad'!C325</f>
        <v>762</v>
      </c>
    </row>
    <row r="310" spans="1:20" x14ac:dyDescent="0.25">
      <c r="A310" s="20" t="s">
        <v>440</v>
      </c>
      <c r="B310" s="23">
        <f>+'Tabla seguimiento mortalidad'!C326</f>
        <v>879</v>
      </c>
    </row>
    <row r="311" spans="1:20" x14ac:dyDescent="0.25">
      <c r="A311" s="20" t="s">
        <v>441</v>
      </c>
      <c r="B311" s="23">
        <f>+'Tabla seguimiento mortalidad'!C327</f>
        <v>789</v>
      </c>
    </row>
    <row r="312" spans="1:20" x14ac:dyDescent="0.25">
      <c r="A312" s="20" t="s">
        <v>442</v>
      </c>
      <c r="B312" s="23">
        <f>+'Tabla seguimiento mortalidad'!C328</f>
        <v>767</v>
      </c>
    </row>
    <row r="313" spans="1:20" x14ac:dyDescent="0.25">
      <c r="A313" s="20" t="s">
        <v>444</v>
      </c>
      <c r="B313" s="23">
        <f>+'Tabla seguimiento mortalidad'!C329</f>
        <v>794</v>
      </c>
    </row>
    <row r="314" spans="1:20" x14ac:dyDescent="0.25">
      <c r="A314" s="20" t="s">
        <v>445</v>
      </c>
      <c r="B314" s="23">
        <f>+'Tabla seguimiento mortalidad'!C330</f>
        <v>747</v>
      </c>
    </row>
    <row r="315" spans="1:20" x14ac:dyDescent="0.25">
      <c r="A315" s="20" t="s">
        <v>446</v>
      </c>
      <c r="B315" s="23">
        <f>+'Tabla seguimiento mortalidad'!C331</f>
        <v>842</v>
      </c>
    </row>
    <row r="316" spans="1:20" s="20" customFormat="1" x14ac:dyDescent="0.25">
      <c r="A316" s="20" t="s">
        <v>453</v>
      </c>
      <c r="B316" s="23">
        <f>+'Tabla seguimiento mortalidad'!C332</f>
        <v>944</v>
      </c>
      <c r="S316"/>
      <c r="T316"/>
    </row>
    <row r="317" spans="1:20" x14ac:dyDescent="0.25">
      <c r="A317" s="20" t="s">
        <v>447</v>
      </c>
      <c r="B317" s="23">
        <f>+'Tabla seguimiento mortalidad'!C334</f>
        <v>947</v>
      </c>
      <c r="S317" s="20"/>
      <c r="T317" s="20"/>
    </row>
    <row r="318" spans="1:20" x14ac:dyDescent="0.25">
      <c r="A318" s="20" t="s">
        <v>448</v>
      </c>
      <c r="B318" s="23">
        <f>+'Tabla seguimiento mortalidad'!C335</f>
        <v>975</v>
      </c>
    </row>
    <row r="319" spans="1:20" x14ac:dyDescent="0.25">
      <c r="A319" s="20" t="s">
        <v>456</v>
      </c>
      <c r="B319" s="23">
        <f>+'Tabla seguimiento mortalidad'!C336</f>
        <v>958</v>
      </c>
    </row>
    <row r="320" spans="1:20" x14ac:dyDescent="0.25">
      <c r="A320" s="20" t="s">
        <v>457</v>
      </c>
      <c r="B320" s="23">
        <f>+'Tabla seguimiento mortalidad'!C337</f>
        <v>911</v>
      </c>
    </row>
    <row r="321" spans="1:2" x14ac:dyDescent="0.25">
      <c r="A321" s="20" t="s">
        <v>458</v>
      </c>
      <c r="B321" s="23">
        <f>+'Tabla seguimiento mortalidad'!C338</f>
        <v>796</v>
      </c>
    </row>
    <row r="322" spans="1:2" x14ac:dyDescent="0.25">
      <c r="A322" s="20" t="s">
        <v>459</v>
      </c>
      <c r="B322" s="23">
        <f>+'Tabla seguimiento mortalidad'!C339</f>
        <v>740</v>
      </c>
    </row>
    <row r="323" spans="1:2" x14ac:dyDescent="0.25">
      <c r="A323" s="20" t="s">
        <v>460</v>
      </c>
      <c r="B323" s="23">
        <f>+'Tabla seguimiento mortalidad'!C340</f>
        <v>646</v>
      </c>
    </row>
    <row r="324" spans="1:2" x14ac:dyDescent="0.25">
      <c r="A324" s="20" t="s">
        <v>461</v>
      </c>
      <c r="B324" s="23">
        <f>+'Tabla seguimiento mortalidad'!C341</f>
        <v>688</v>
      </c>
    </row>
    <row r="325" spans="1:2" x14ac:dyDescent="0.25">
      <c r="A325" s="20" t="s">
        <v>462</v>
      </c>
      <c r="B325" s="23">
        <f>+'Tabla seguimiento mortalidad'!C342</f>
        <v>640</v>
      </c>
    </row>
    <row r="326" spans="1:2" x14ac:dyDescent="0.25">
      <c r="A326" s="20" t="s">
        <v>463</v>
      </c>
      <c r="B326" s="23">
        <f>+'Tabla seguimiento mortalidad'!C343</f>
        <v>635</v>
      </c>
    </row>
    <row r="327" spans="1:2" x14ac:dyDescent="0.25">
      <c r="A327" s="20" t="s">
        <v>464</v>
      </c>
      <c r="B327" s="23">
        <f>+'Tabla seguimiento mortalidad'!C344</f>
        <v>673</v>
      </c>
    </row>
    <row r="328" spans="1:2" x14ac:dyDescent="0.25">
      <c r="A328" s="20" t="s">
        <v>465</v>
      </c>
      <c r="B328" s="23">
        <f>+'Tabla seguimiento mortalidad'!C345</f>
        <v>809</v>
      </c>
    </row>
    <row r="329" spans="1:2" x14ac:dyDescent="0.25">
      <c r="A329" s="20" t="s">
        <v>466</v>
      </c>
      <c r="B329" s="23">
        <f>+'Tabla seguimiento mortalidad'!C346</f>
        <v>938</v>
      </c>
    </row>
    <row r="330" spans="1:2" x14ac:dyDescent="0.25">
      <c r="A330" s="20" t="s">
        <v>467</v>
      </c>
      <c r="B330" s="23">
        <f>+'Tabla seguimiento mortalidad'!C347</f>
        <v>1205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2</vt:i4>
      </vt:variant>
    </vt:vector>
  </HeadingPairs>
  <TitlesOfParts>
    <vt:vector size="5" baseType="lpstr">
      <vt:lpstr>Semanas</vt:lpstr>
      <vt:lpstr>Tabla seguimiento mortalidad</vt:lpstr>
      <vt:lpstr>SEGUIM</vt:lpstr>
      <vt:lpstr>SEGUIMIENTO-NATURAL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2021-04-26T16:27:07Z</dcterms:modified>
</cp:coreProperties>
</file>